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255" windowHeight="1102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M118" i="1"/>
  <c r="N118"/>
  <c r="O118"/>
  <c r="P118"/>
  <c r="Q118"/>
  <c r="R118"/>
  <c r="S118"/>
  <c r="T118"/>
  <c r="U118"/>
  <c r="M121"/>
  <c r="N121"/>
  <c r="O121"/>
  <c r="P121"/>
  <c r="Q121"/>
  <c r="R121"/>
  <c r="S121"/>
  <c r="T121"/>
  <c r="U121"/>
  <c r="M123"/>
  <c r="N123"/>
  <c r="O123"/>
  <c r="P123"/>
  <c r="Q123"/>
  <c r="R123"/>
  <c r="S123"/>
  <c r="T123"/>
  <c r="U123"/>
  <c r="L4"/>
  <c r="V4"/>
  <c r="W4"/>
  <c r="L5"/>
  <c r="V5"/>
  <c r="W5"/>
  <c r="L6"/>
  <c r="V6"/>
  <c r="W6"/>
  <c r="L7"/>
  <c r="V7"/>
  <c r="W7"/>
  <c r="L8"/>
  <c r="V8"/>
  <c r="W8"/>
  <c r="X3"/>
  <c r="AA3"/>
  <c r="AD3"/>
  <c r="L10"/>
  <c r="V10"/>
  <c r="W10"/>
  <c r="L11"/>
  <c r="V11"/>
  <c r="W11"/>
  <c r="L12"/>
  <c r="V12"/>
  <c r="W12"/>
  <c r="L13"/>
  <c r="V13"/>
  <c r="W13"/>
  <c r="L14"/>
  <c r="V14"/>
  <c r="W14"/>
  <c r="X9"/>
  <c r="AA4"/>
  <c r="AD4"/>
  <c r="L16"/>
  <c r="V16"/>
  <c r="W16"/>
  <c r="L17"/>
  <c r="V17"/>
  <c r="W17"/>
  <c r="L18"/>
  <c r="V18"/>
  <c r="W18"/>
  <c r="L19"/>
  <c r="V19"/>
  <c r="W19"/>
  <c r="L20"/>
  <c r="V20"/>
  <c r="W20"/>
  <c r="X15"/>
  <c r="AA5"/>
  <c r="AD5"/>
  <c r="L22"/>
  <c r="V22"/>
  <c r="W22"/>
  <c r="L23"/>
  <c r="V23"/>
  <c r="W23"/>
  <c r="L24"/>
  <c r="V24"/>
  <c r="W24"/>
  <c r="L25"/>
  <c r="V25"/>
  <c r="W25"/>
  <c r="W26"/>
  <c r="X21"/>
  <c r="AA6"/>
  <c r="AD6"/>
  <c r="L28"/>
  <c r="V28"/>
  <c r="W28"/>
  <c r="L29"/>
  <c r="V29"/>
  <c r="W29"/>
  <c r="L30"/>
  <c r="V30"/>
  <c r="W30"/>
  <c r="L31"/>
  <c r="V31"/>
  <c r="W31"/>
  <c r="L32"/>
  <c r="V32"/>
  <c r="W32"/>
  <c r="X27"/>
  <c r="AA7"/>
  <c r="AD7"/>
  <c r="L34"/>
  <c r="V34"/>
  <c r="W34"/>
  <c r="L35"/>
  <c r="V35"/>
  <c r="W35"/>
  <c r="L36"/>
  <c r="V36"/>
  <c r="W36"/>
  <c r="L37"/>
  <c r="V37"/>
  <c r="W37"/>
  <c r="L38"/>
  <c r="W38"/>
  <c r="X33"/>
  <c r="AA8"/>
  <c r="AD8"/>
  <c r="L40"/>
  <c r="V40"/>
  <c r="W40"/>
  <c r="L41"/>
  <c r="V41"/>
  <c r="W41"/>
  <c r="L42"/>
  <c r="V42"/>
  <c r="W42"/>
  <c r="L43"/>
  <c r="V43"/>
  <c r="W43"/>
  <c r="L44"/>
  <c r="V44"/>
  <c r="W44"/>
  <c r="X39"/>
  <c r="AA9"/>
  <c r="AD9"/>
  <c r="L46"/>
  <c r="V46"/>
  <c r="W46"/>
  <c r="L47"/>
  <c r="V47"/>
  <c r="W47"/>
  <c r="L48"/>
  <c r="V48"/>
  <c r="W48"/>
  <c r="L49"/>
  <c r="V49"/>
  <c r="W49"/>
  <c r="L50"/>
  <c r="V50"/>
  <c r="W50"/>
  <c r="X45"/>
  <c r="AA10"/>
  <c r="AD10"/>
  <c r="L52"/>
  <c r="V52"/>
  <c r="W52"/>
  <c r="L53"/>
  <c r="V53"/>
  <c r="W53"/>
  <c r="L54"/>
  <c r="V54"/>
  <c r="W54"/>
  <c r="L55"/>
  <c r="V55"/>
  <c r="W55"/>
  <c r="L56"/>
  <c r="V56"/>
  <c r="W56"/>
  <c r="X51"/>
  <c r="AA11"/>
  <c r="AD11"/>
  <c r="L58"/>
  <c r="V58"/>
  <c r="W58"/>
  <c r="L59"/>
  <c r="V59"/>
  <c r="W59"/>
  <c r="L60"/>
  <c r="V60"/>
  <c r="W60"/>
  <c r="L61"/>
  <c r="V61"/>
  <c r="W61"/>
  <c r="L62"/>
  <c r="V62"/>
  <c r="W62"/>
  <c r="X57"/>
  <c r="AA12"/>
  <c r="AD12"/>
  <c r="L64"/>
  <c r="V64"/>
  <c r="W64"/>
  <c r="L65"/>
  <c r="V65"/>
  <c r="W65"/>
  <c r="L66"/>
  <c r="V66"/>
  <c r="W66"/>
  <c r="L67"/>
  <c r="V67"/>
  <c r="W67"/>
  <c r="L68"/>
  <c r="V68"/>
  <c r="W68"/>
  <c r="X63"/>
  <c r="AA13"/>
  <c r="AD13"/>
  <c r="L70"/>
  <c r="V70"/>
  <c r="W70"/>
  <c r="L71"/>
  <c r="V71"/>
  <c r="W71"/>
  <c r="L72"/>
  <c r="V72"/>
  <c r="W72"/>
  <c r="L73"/>
  <c r="V73"/>
  <c r="W73"/>
  <c r="L74"/>
  <c r="V74"/>
  <c r="W74"/>
  <c r="X69"/>
  <c r="AA14"/>
  <c r="AD14"/>
  <c r="L76"/>
  <c r="V76"/>
  <c r="W76"/>
  <c r="L77"/>
  <c r="V77"/>
  <c r="W77"/>
  <c r="L78"/>
  <c r="V78"/>
  <c r="W78"/>
  <c r="L79"/>
  <c r="V79"/>
  <c r="W79"/>
  <c r="L80"/>
  <c r="V80"/>
  <c r="W80"/>
  <c r="X75"/>
  <c r="AA15"/>
  <c r="AD15"/>
  <c r="L82"/>
  <c r="V82"/>
  <c r="W82"/>
  <c r="L83"/>
  <c r="V83"/>
  <c r="W83"/>
  <c r="L84"/>
  <c r="V84"/>
  <c r="W84"/>
  <c r="L85"/>
  <c r="V85"/>
  <c r="W85"/>
  <c r="L86"/>
  <c r="V86"/>
  <c r="W86"/>
  <c r="X81"/>
  <c r="AA16"/>
  <c r="AD16"/>
  <c r="L88"/>
  <c r="V88"/>
  <c r="W88"/>
  <c r="L89"/>
  <c r="V89"/>
  <c r="W89"/>
  <c r="L90"/>
  <c r="V90"/>
  <c r="W90"/>
  <c r="L91"/>
  <c r="V91"/>
  <c r="W91"/>
  <c r="L92"/>
  <c r="V92"/>
  <c r="W92"/>
  <c r="X87"/>
  <c r="AA17"/>
  <c r="AD17"/>
  <c r="L94"/>
  <c r="V94"/>
  <c r="W94"/>
  <c r="L95"/>
  <c r="V95"/>
  <c r="W95"/>
  <c r="L96"/>
  <c r="V96"/>
  <c r="W96"/>
  <c r="L97"/>
  <c r="V97"/>
  <c r="W97"/>
  <c r="L98"/>
  <c r="V98"/>
  <c r="W98"/>
  <c r="X93"/>
  <c r="AA18"/>
  <c r="AD18"/>
  <c r="L100"/>
  <c r="V100"/>
  <c r="W100"/>
  <c r="L101"/>
  <c r="V101"/>
  <c r="W101"/>
  <c r="L102"/>
  <c r="V102"/>
  <c r="W102"/>
  <c r="L103"/>
  <c r="V103"/>
  <c r="W103"/>
  <c r="L104"/>
  <c r="V104"/>
  <c r="W104"/>
  <c r="X99"/>
  <c r="AA19"/>
  <c r="AD19"/>
  <c r="L106"/>
  <c r="V106"/>
  <c r="W106"/>
  <c r="L107"/>
  <c r="V107"/>
  <c r="W107"/>
  <c r="L108"/>
  <c r="V108"/>
  <c r="W108"/>
  <c r="L109"/>
  <c r="V109"/>
  <c r="W109"/>
  <c r="L110"/>
  <c r="V110"/>
  <c r="W110"/>
  <c r="X105"/>
  <c r="AA20"/>
  <c r="AD20"/>
  <c r="AD21"/>
  <c r="AD22"/>
  <c r="AD23"/>
  <c r="AD24"/>
  <c r="AD25"/>
  <c r="L26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L112"/>
  <c r="V112"/>
  <c r="W112"/>
  <c r="L113"/>
  <c r="V113"/>
  <c r="W113"/>
  <c r="L114"/>
  <c r="V114"/>
  <c r="W114"/>
  <c r="L115"/>
  <c r="V115"/>
  <c r="W115"/>
  <c r="L116"/>
  <c r="V116"/>
  <c r="W116"/>
  <c r="X111"/>
  <c r="C118"/>
  <c r="D118"/>
  <c r="E118"/>
  <c r="F118"/>
  <c r="G118"/>
  <c r="H118"/>
  <c r="I118"/>
  <c r="J118"/>
  <c r="K118"/>
  <c r="L118"/>
  <c r="V118"/>
  <c r="W119"/>
  <c r="W120"/>
  <c r="C121"/>
  <c r="D121"/>
  <c r="E121"/>
  <c r="F121"/>
  <c r="G121"/>
  <c r="H121"/>
  <c r="I121"/>
  <c r="J121"/>
  <c r="K121"/>
  <c r="L121"/>
  <c r="V121"/>
  <c r="W121"/>
  <c r="C123"/>
  <c r="D123"/>
  <c r="E123"/>
  <c r="F123"/>
  <c r="G123"/>
  <c r="H123"/>
  <c r="I123"/>
  <c r="J123"/>
  <c r="K123"/>
</calcChain>
</file>

<file path=xl/sharedStrings.xml><?xml version="1.0" encoding="utf-8"?>
<sst xmlns="http://schemas.openxmlformats.org/spreadsheetml/2006/main" count="225" uniqueCount="104">
  <si>
    <t>9th Region Girls Golf - Burnside Island</t>
  </si>
  <si>
    <t>Hole</t>
  </si>
  <si>
    <t>Tot</t>
  </si>
  <si>
    <t>Tournament</t>
  </si>
  <si>
    <t>Par</t>
  </si>
  <si>
    <t xml:space="preserve">TEAM </t>
  </si>
  <si>
    <t>SCORE</t>
  </si>
  <si>
    <t>PLAYER</t>
  </si>
  <si>
    <t>BARBOURVILLE</t>
  </si>
  <si>
    <t xml:space="preserve"> </t>
  </si>
  <si>
    <t>Bailey Messer</t>
  </si>
  <si>
    <t>CASEY COUNTY</t>
  </si>
  <si>
    <t>CLAY COUNTY</t>
  </si>
  <si>
    <t>CORBIN</t>
  </si>
  <si>
    <t>Garrard County</t>
  </si>
  <si>
    <t>JACKSON COUNTY</t>
  </si>
  <si>
    <t xml:space="preserve">KNOX CENTRAL </t>
  </si>
  <si>
    <t>Laura McQueen</t>
  </si>
  <si>
    <t>LEE COUNTY</t>
  </si>
  <si>
    <t>Emillee Vaughn</t>
  </si>
  <si>
    <t>LINCOLN COUNTY</t>
  </si>
  <si>
    <t>Natalie McAninch</t>
  </si>
  <si>
    <t>MCCREARY CENTRAL</t>
  </si>
  <si>
    <t>Catherine Mcaninch</t>
  </si>
  <si>
    <t>MIDDLESBORO</t>
  </si>
  <si>
    <t>Shelbie Salyers</t>
  </si>
  <si>
    <t>NORTH LAUREL</t>
  </si>
  <si>
    <t>PULASKI COUNTY</t>
  </si>
  <si>
    <t>Bailey Hubbard</t>
  </si>
  <si>
    <t>ROCKCASTLE COUNTY</t>
  </si>
  <si>
    <t>Grace Morris</t>
  </si>
  <si>
    <t>RUSSELL COUNTY</t>
  </si>
  <si>
    <t>Lynsie Gregory</t>
  </si>
  <si>
    <t>SOUTHWESTERN</t>
  </si>
  <si>
    <t>Chandler Sizemore</t>
  </si>
  <si>
    <t>WHITLEY COUNTY</t>
  </si>
  <si>
    <t>Shelby Hughes</t>
  </si>
  <si>
    <t>WILLIAMSBURG</t>
  </si>
  <si>
    <t>Lauren Jones</t>
  </si>
  <si>
    <t>Jordan Gardner</t>
  </si>
  <si>
    <t>Emma McGraw</t>
  </si>
  <si>
    <t>Catherine Kimball</t>
  </si>
  <si>
    <t>Haley Baker</t>
  </si>
  <si>
    <t>Hunter Clem</t>
  </si>
  <si>
    <t>Courtney Driskell</t>
  </si>
  <si>
    <t>Haley Houp</t>
  </si>
  <si>
    <t>Kenndy Murry</t>
  </si>
  <si>
    <t>Kaylee Wells</t>
  </si>
  <si>
    <t>Cherokee Hammonds</t>
  </si>
  <si>
    <t>Amelia Gabbard</t>
  </si>
  <si>
    <t>Madeline Vickers</t>
  </si>
  <si>
    <t>Ana Owens</t>
  </si>
  <si>
    <t>Sarah Miles</t>
  </si>
  <si>
    <t>Alexis Carnes</t>
  </si>
  <si>
    <t>Breanna Bingham</t>
  </si>
  <si>
    <t>Natalie Watterson</t>
  </si>
  <si>
    <t>Macie Combs</t>
  </si>
  <si>
    <t>Bethany Kirby</t>
  </si>
  <si>
    <t>Kaycie Bandura</t>
  </si>
  <si>
    <t>Mariah Bourne</t>
  </si>
  <si>
    <t>Maggie Peck</t>
  </si>
  <si>
    <t>Jaelynn Genoe</t>
  </si>
  <si>
    <t>Rachel Wells</t>
  </si>
  <si>
    <t>Hannah Wilford</t>
  </si>
  <si>
    <t>Laura Durham</t>
  </si>
  <si>
    <t>Emily Francis</t>
  </si>
  <si>
    <t>Anna Voges</t>
  </si>
  <si>
    <t>Caitlin Gibson</t>
  </si>
  <si>
    <t>Makara Prichard</t>
  </si>
  <si>
    <t>Makinlee Philpot</t>
  </si>
  <si>
    <t xml:space="preserve">Raye Campbell </t>
  </si>
  <si>
    <t>Emilee Albright</t>
  </si>
  <si>
    <t>Elsa Moberly</t>
  </si>
  <si>
    <t>Kaylee Wilson</t>
  </si>
  <si>
    <t>Kelli Blount</t>
  </si>
  <si>
    <t>Jaley Broughton</t>
  </si>
  <si>
    <t>Jayley  Broughton</t>
  </si>
  <si>
    <t>Hannabeth Owens</t>
  </si>
  <si>
    <t>Callie Asher</t>
  </si>
  <si>
    <t>Mackenzie King</t>
  </si>
  <si>
    <t>Autumn Courtney</t>
  </si>
  <si>
    <t>Gracelyn Owens</t>
  </si>
  <si>
    <t xml:space="preserve">Lizze Loy </t>
  </si>
  <si>
    <t>Ryan Hoover</t>
  </si>
  <si>
    <t>Kenna Richardson</t>
  </si>
  <si>
    <t>Maddie Coffey</t>
  </si>
  <si>
    <t>Abbie Coffey</t>
  </si>
  <si>
    <t>Ashley Chaney</t>
  </si>
  <si>
    <t>Breanna Owens</t>
  </si>
  <si>
    <t>Samantha Dick</t>
  </si>
  <si>
    <t>McKenzie Mullins</t>
  </si>
  <si>
    <t>Lexi Gibson</t>
  </si>
  <si>
    <t>Sara Walker</t>
  </si>
  <si>
    <t xml:space="preserve">Paola Castro </t>
  </si>
  <si>
    <t>McKayla Davenport</t>
  </si>
  <si>
    <t>Bethany Davenport</t>
  </si>
  <si>
    <t>Beth Jervis</t>
  </si>
  <si>
    <t>Morgan Owens</t>
  </si>
  <si>
    <t xml:space="preserve">  </t>
  </si>
  <si>
    <t>Hole Avg Score</t>
  </si>
  <si>
    <t>Avg Score</t>
  </si>
  <si>
    <t>Total Avg Score</t>
  </si>
  <si>
    <t>Actual Par</t>
  </si>
  <si>
    <t>Over/Under Par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</si>
</sst>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9"/>
      <name val="Lucida Grande"/>
    </font>
    <font>
      <sz val="11"/>
      <name val="Lucida Grande"/>
    </font>
    <font>
      <sz val="10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indexed="13"/>
      </left>
      <right/>
      <top style="thin">
        <color indexed="9"/>
      </top>
      <bottom style="thin">
        <color indexed="13"/>
      </bottom>
      <diagonal/>
    </border>
    <border>
      <left/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13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13"/>
      </right>
      <top/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3"/>
      </top>
      <bottom/>
      <diagonal/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27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0" fontId="2" fillId="2" borderId="24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>
      <protection locked="0"/>
    </xf>
    <xf numFmtId="0" fontId="3" fillId="2" borderId="25" xfId="0" applyNumberFormat="1" applyFont="1" applyFill="1" applyBorder="1" applyAlignment="1" applyProtection="1">
      <protection locked="0"/>
    </xf>
    <xf numFmtId="0" fontId="2" fillId="2" borderId="3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26" xfId="0" applyNumberFormat="1" applyFont="1" applyFill="1" applyBorder="1" applyAlignment="1" applyProtection="1">
      <protection locked="0"/>
    </xf>
    <xf numFmtId="0" fontId="2" fillId="2" borderId="5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2" borderId="6" xfId="0" applyNumberFormat="1" applyFont="1" applyFill="1" applyBorder="1" applyAlignment="1" applyProtection="1">
      <protection locked="0"/>
    </xf>
    <xf numFmtId="0" fontId="2" fillId="2" borderId="38" xfId="0" applyNumberFormat="1" applyFont="1" applyFill="1" applyBorder="1" applyAlignment="1" applyProtection="1"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protection locked="0"/>
    </xf>
    <xf numFmtId="0" fontId="3" fillId="2" borderId="8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2" fillId="2" borderId="12" xfId="0" applyNumberFormat="1" applyFont="1" applyFill="1" applyBorder="1" applyAlignment="1" applyProtection="1">
      <protection locked="0"/>
    </xf>
    <xf numFmtId="0" fontId="3" fillId="2" borderId="39" xfId="0" applyNumberFormat="1" applyFont="1" applyFill="1" applyBorder="1" applyAlignment="1" applyProtection="1">
      <alignment horizontal="center"/>
      <protection locked="0"/>
    </xf>
    <xf numFmtId="0" fontId="3" fillId="2" borderId="4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2" fillId="2" borderId="13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35" xfId="0" applyNumberFormat="1" applyFont="1" applyFill="1" applyBorder="1" applyAlignment="1" applyProtection="1">
      <protection locked="0"/>
    </xf>
    <xf numFmtId="0" fontId="2" fillId="2" borderId="29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protection locked="0"/>
    </xf>
    <xf numFmtId="0" fontId="2" fillId="2" borderId="23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2" borderId="30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31" xfId="0" applyNumberFormat="1" applyFont="1" applyFill="1" applyBorder="1" applyAlignment="1" applyProtection="1">
      <protection locked="0"/>
    </xf>
    <xf numFmtId="0" fontId="2" fillId="2" borderId="32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36" xfId="0" applyNumberFormat="1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protection locked="0"/>
    </xf>
    <xf numFmtId="0" fontId="2" fillId="2" borderId="21" xfId="0" applyNumberFormat="1" applyFont="1" applyFill="1" applyBorder="1" applyAlignment="1" applyProtection="1">
      <protection locked="0"/>
    </xf>
    <xf numFmtId="0" fontId="2" fillId="2" borderId="22" xfId="0" applyNumberFormat="1" applyFont="1" applyFill="1" applyBorder="1" applyAlignment="1" applyProtection="1">
      <protection locked="0"/>
    </xf>
    <xf numFmtId="0" fontId="2" fillId="2" borderId="37" xfId="0" applyNumberFormat="1" applyFont="1" applyFill="1" applyBorder="1" applyAlignment="1" applyProtection="1">
      <protection locked="0"/>
    </xf>
    <xf numFmtId="0" fontId="2" fillId="2" borderId="33" xfId="0" applyNumberFormat="1" applyFont="1" applyFill="1" applyBorder="1" applyAlignment="1" applyProtection="1">
      <protection locked="0"/>
    </xf>
    <xf numFmtId="0" fontId="2" fillId="2" borderId="28" xfId="0" applyNumberFormat="1" applyFont="1" applyFill="1" applyBorder="1" applyAlignment="1" applyProtection="1">
      <protection locked="0"/>
    </xf>
    <xf numFmtId="0" fontId="2" fillId="2" borderId="3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24"/>
  <sheetViews>
    <sheetView showGridLines="0" tabSelected="1" topLeftCell="EU1" workbookViewId="0">
      <pane xSplit="1020" activePane="topRight"/>
      <selection sqref="A1:ET123"/>
      <selection pane="topRight" activeCell="N9" sqref="N9"/>
    </sheetView>
  </sheetViews>
  <sheetFormatPr defaultColWidth="8" defaultRowHeight="14.25"/>
  <cols>
    <col min="1" max="1" width="34.140625" style="1" customWidth="1"/>
    <col min="2" max="2" width="0.28515625" style="1" customWidth="1"/>
    <col min="3" max="22" width="4.42578125" style="1" hidden="1" customWidth="1"/>
    <col min="23" max="23" width="4.42578125" style="1" customWidth="1"/>
    <col min="24" max="24" width="6.140625" style="1" customWidth="1"/>
    <col min="25" max="25" width="2.85546875" style="1" customWidth="1"/>
    <col min="26" max="26" width="21.42578125" style="1" customWidth="1"/>
    <col min="27" max="27" width="8.7109375" style="1" customWidth="1"/>
    <col min="28" max="28" width="4.7109375" style="1" customWidth="1"/>
    <col min="29" max="29" width="18.28515625" style="1" customWidth="1"/>
    <col min="30" max="31" width="8.7109375" style="1" customWidth="1"/>
    <col min="32" max="16384" width="8" style="1"/>
  </cols>
  <sheetData>
    <row r="1" spans="1:150" ht="15" customHeight="1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 t="s">
        <v>2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 t="s">
        <v>2</v>
      </c>
      <c r="W1" s="5">
        <v>18</v>
      </c>
      <c r="X1" s="6"/>
      <c r="Y1" s="7"/>
      <c r="Z1" s="7"/>
      <c r="AA1" s="7"/>
      <c r="AB1" s="7"/>
      <c r="AC1" s="8"/>
      <c r="AD1" s="7"/>
      <c r="AE1" s="7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</row>
    <row r="2" spans="1:150" ht="15" customHeight="1">
      <c r="A2" s="4" t="s">
        <v>3</v>
      </c>
      <c r="B2" s="4" t="s">
        <v>4</v>
      </c>
      <c r="C2" s="4">
        <v>5</v>
      </c>
      <c r="D2" s="4">
        <v>4</v>
      </c>
      <c r="E2" s="4">
        <v>3</v>
      </c>
      <c r="F2" s="4">
        <v>5</v>
      </c>
      <c r="G2" s="4">
        <v>3</v>
      </c>
      <c r="H2" s="4">
        <v>5</v>
      </c>
      <c r="I2" s="4">
        <v>4</v>
      </c>
      <c r="J2" s="4">
        <v>3</v>
      </c>
      <c r="K2" s="4">
        <v>4</v>
      </c>
      <c r="L2" s="4">
        <v>36</v>
      </c>
      <c r="M2" s="4">
        <v>4</v>
      </c>
      <c r="N2" s="4">
        <v>0</v>
      </c>
      <c r="O2" s="4">
        <v>4</v>
      </c>
      <c r="P2" s="4">
        <v>4</v>
      </c>
      <c r="Q2" s="4">
        <v>3</v>
      </c>
      <c r="R2" s="4">
        <v>4</v>
      </c>
      <c r="S2" s="4">
        <v>3</v>
      </c>
      <c r="T2" s="4">
        <v>4</v>
      </c>
      <c r="U2" s="4">
        <v>5</v>
      </c>
      <c r="V2" s="4">
        <v>35</v>
      </c>
      <c r="W2" s="4">
        <v>71</v>
      </c>
      <c r="X2" s="9"/>
      <c r="Y2" s="7"/>
      <c r="Z2" s="7" t="s">
        <v>5</v>
      </c>
      <c r="AA2" s="7" t="s">
        <v>6</v>
      </c>
      <c r="AB2" s="7"/>
      <c r="AC2" s="7" t="s">
        <v>7</v>
      </c>
      <c r="AD2" s="7" t="s">
        <v>6</v>
      </c>
      <c r="AE2" s="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ht="15" customHeight="1">
      <c r="A3" s="4" t="s">
        <v>8</v>
      </c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">
        <f>SUM(W4:W8)-MAX(W4:W8)</f>
        <v>0</v>
      </c>
      <c r="Y3" s="12"/>
      <c r="Z3" s="12" t="s">
        <v>8</v>
      </c>
      <c r="AA3" s="12">
        <f>+X3</f>
        <v>0</v>
      </c>
      <c r="AB3" s="12" t="s">
        <v>9</v>
      </c>
      <c r="AC3" s="4" t="s">
        <v>8</v>
      </c>
      <c r="AD3" s="7">
        <f>+X3</f>
        <v>0</v>
      </c>
      <c r="AE3" s="1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ht="15" customHeight="1">
      <c r="A4" s="4" t="s">
        <v>10</v>
      </c>
      <c r="B4" s="5">
        <v>1</v>
      </c>
      <c r="C4" s="4">
        <v>5</v>
      </c>
      <c r="D4" s="4">
        <v>4</v>
      </c>
      <c r="E4" s="4">
        <v>4</v>
      </c>
      <c r="F4" s="4">
        <v>5</v>
      </c>
      <c r="G4" s="4">
        <v>3</v>
      </c>
      <c r="H4" s="4">
        <v>4</v>
      </c>
      <c r="I4" s="4">
        <v>5</v>
      </c>
      <c r="J4" s="4">
        <v>3</v>
      </c>
      <c r="K4" s="4">
        <v>5</v>
      </c>
      <c r="L4" s="4">
        <f>SUM(C4:K4)</f>
        <v>38</v>
      </c>
      <c r="M4" s="4">
        <v>5</v>
      </c>
      <c r="N4" s="4">
        <v>5</v>
      </c>
      <c r="O4" s="4">
        <v>4</v>
      </c>
      <c r="P4" s="4">
        <v>5</v>
      </c>
      <c r="Q4" s="4">
        <v>4</v>
      </c>
      <c r="R4" s="4">
        <v>9</v>
      </c>
      <c r="S4" s="4">
        <v>3</v>
      </c>
      <c r="T4" s="4">
        <v>5</v>
      </c>
      <c r="U4" s="4">
        <v>7</v>
      </c>
      <c r="V4" s="4">
        <f>SUM(M4:U4)</f>
        <v>47</v>
      </c>
      <c r="W4" s="4">
        <f>L4+V4</f>
        <v>85</v>
      </c>
      <c r="X4" s="14"/>
      <c r="Y4" s="7"/>
      <c r="Z4" s="7" t="s">
        <v>11</v>
      </c>
      <c r="AA4" s="12">
        <f>X9</f>
        <v>359</v>
      </c>
      <c r="AB4" s="7"/>
      <c r="AC4" s="4" t="s">
        <v>10</v>
      </c>
      <c r="AD4" s="7">
        <f>+W4</f>
        <v>85</v>
      </c>
      <c r="AE4" s="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ht="15" customHeight="1">
      <c r="A5" s="4"/>
      <c r="B5" s="5">
        <v>2</v>
      </c>
      <c r="C5" s="4"/>
      <c r="D5" s="4"/>
      <c r="E5" s="4"/>
      <c r="F5" s="4"/>
      <c r="G5" s="4"/>
      <c r="H5" s="4"/>
      <c r="I5" s="4"/>
      <c r="J5" s="4"/>
      <c r="K5" s="4"/>
      <c r="L5" s="4">
        <f>SUM(C5:K5)</f>
        <v>0</v>
      </c>
      <c r="M5" s="4"/>
      <c r="N5" s="4"/>
      <c r="O5" s="4"/>
      <c r="P5" s="4"/>
      <c r="Q5" s="4"/>
      <c r="R5" s="4"/>
      <c r="S5" s="4"/>
      <c r="T5" s="4"/>
      <c r="U5" s="4"/>
      <c r="V5" s="4">
        <f>SUM(M5:U5)</f>
        <v>0</v>
      </c>
      <c r="W5" s="4">
        <f>L5+V5</f>
        <v>0</v>
      </c>
      <c r="X5" s="6"/>
      <c r="Y5" s="7"/>
      <c r="Z5" s="4" t="s">
        <v>12</v>
      </c>
      <c r="AA5" s="12">
        <f>+X15</f>
        <v>370</v>
      </c>
      <c r="AB5" s="7"/>
      <c r="AC5" s="4"/>
      <c r="AD5" s="7">
        <f>+W5</f>
        <v>0</v>
      </c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ht="15" customHeight="1">
      <c r="A6" s="4"/>
      <c r="B6" s="5">
        <v>3</v>
      </c>
      <c r="C6" s="4"/>
      <c r="D6" s="4"/>
      <c r="E6" s="4"/>
      <c r="F6" s="4"/>
      <c r="G6" s="4"/>
      <c r="H6" s="4"/>
      <c r="I6" s="4"/>
      <c r="J6" s="4"/>
      <c r="K6" s="4"/>
      <c r="L6" s="4">
        <f>SUM(C6:K6)</f>
        <v>0</v>
      </c>
      <c r="M6" s="4"/>
      <c r="N6" s="4"/>
      <c r="O6" s="4"/>
      <c r="P6" s="4"/>
      <c r="Q6" s="4"/>
      <c r="R6" s="4"/>
      <c r="S6" s="4"/>
      <c r="T6" s="4"/>
      <c r="U6" s="4"/>
      <c r="V6" s="4">
        <f>SUM(M6:U6)</f>
        <v>0</v>
      </c>
      <c r="W6" s="4">
        <f>L6+V6</f>
        <v>0</v>
      </c>
      <c r="X6" s="6"/>
      <c r="Y6" s="7"/>
      <c r="Z6" s="7" t="s">
        <v>13</v>
      </c>
      <c r="AA6" s="12">
        <f>X21</f>
        <v>299</v>
      </c>
      <c r="AB6" s="7"/>
      <c r="AC6" s="4"/>
      <c r="AD6" s="7">
        <f>+W6</f>
        <v>0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ht="15" customHeight="1">
      <c r="A7" s="4"/>
      <c r="B7" s="5">
        <v>4</v>
      </c>
      <c r="C7" s="4"/>
      <c r="D7" s="4"/>
      <c r="E7" s="4"/>
      <c r="F7" s="4"/>
      <c r="G7" s="4"/>
      <c r="H7" s="4"/>
      <c r="I7" s="4"/>
      <c r="J7" s="4"/>
      <c r="K7" s="4"/>
      <c r="L7" s="4">
        <f>SUM(C7:K7)</f>
        <v>0</v>
      </c>
      <c r="M7" s="4"/>
      <c r="N7" s="4"/>
      <c r="O7" s="4"/>
      <c r="P7" s="4"/>
      <c r="Q7" s="4"/>
      <c r="R7" s="4"/>
      <c r="S7" s="4"/>
      <c r="T7" s="4"/>
      <c r="U7" s="4"/>
      <c r="V7" s="4">
        <f>SUM(M7:U7)</f>
        <v>0</v>
      </c>
      <c r="W7" s="4">
        <f>L7+V7</f>
        <v>0</v>
      </c>
      <c r="X7" s="6"/>
      <c r="Y7" s="7"/>
      <c r="Z7" s="7" t="s">
        <v>14</v>
      </c>
      <c r="AA7" s="12">
        <f>+X27</f>
        <v>433</v>
      </c>
      <c r="AB7" s="7"/>
      <c r="AC7" s="4"/>
      <c r="AD7" s="7">
        <f>+W7</f>
        <v>0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15" customHeight="1">
      <c r="A8" s="4"/>
      <c r="B8" s="5">
        <v>5</v>
      </c>
      <c r="C8" s="4"/>
      <c r="D8" s="4"/>
      <c r="E8" s="4"/>
      <c r="F8" s="4"/>
      <c r="G8" s="4"/>
      <c r="H8" s="4"/>
      <c r="I8" s="4"/>
      <c r="J8" s="4"/>
      <c r="K8" s="4"/>
      <c r="L8" s="4">
        <f>SUM(C8:K8)</f>
        <v>0</v>
      </c>
      <c r="M8" s="4"/>
      <c r="N8" s="4"/>
      <c r="O8" s="4"/>
      <c r="P8" s="4"/>
      <c r="Q8" s="4"/>
      <c r="R8" s="4"/>
      <c r="S8" s="4"/>
      <c r="T8" s="4"/>
      <c r="U8" s="4"/>
      <c r="V8" s="4">
        <f>SUM(M8:U8)</f>
        <v>0</v>
      </c>
      <c r="W8" s="4">
        <f>L8+V8</f>
        <v>0</v>
      </c>
      <c r="X8" s="9"/>
      <c r="Y8" s="7"/>
      <c r="Z8" s="7" t="s">
        <v>15</v>
      </c>
      <c r="AA8" s="12">
        <f>X33</f>
        <v>369</v>
      </c>
      <c r="AB8" s="7"/>
      <c r="AC8" s="4"/>
      <c r="AD8" s="7">
        <f>+W8</f>
        <v>0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15" customHeight="1">
      <c r="A9" s="4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1">
        <f>SUM(W10:W14)-MAX(W10:W14)</f>
        <v>359</v>
      </c>
      <c r="Y9" s="12"/>
      <c r="Z9" s="12" t="s">
        <v>16</v>
      </c>
      <c r="AA9" s="12">
        <f>+X39</f>
        <v>209</v>
      </c>
      <c r="AB9" s="12"/>
      <c r="AC9" s="4" t="s">
        <v>11</v>
      </c>
      <c r="AD9" s="7">
        <f>+X9</f>
        <v>359</v>
      </c>
      <c r="AE9" s="1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15" customHeight="1">
      <c r="A10" s="4" t="s">
        <v>17</v>
      </c>
      <c r="B10" s="5">
        <v>1</v>
      </c>
      <c r="C10" s="4">
        <v>6</v>
      </c>
      <c r="D10" s="4">
        <v>5</v>
      </c>
      <c r="E10" s="4">
        <v>4</v>
      </c>
      <c r="F10" s="4">
        <v>5</v>
      </c>
      <c r="G10" s="4">
        <v>3</v>
      </c>
      <c r="H10" s="4">
        <v>6</v>
      </c>
      <c r="I10" s="4">
        <v>5</v>
      </c>
      <c r="J10" s="4">
        <v>5</v>
      </c>
      <c r="K10" s="4">
        <v>7</v>
      </c>
      <c r="L10" s="4">
        <f>SUM(C10:K10)</f>
        <v>46</v>
      </c>
      <c r="M10" s="4">
        <v>4</v>
      </c>
      <c r="N10" s="4">
        <v>4</v>
      </c>
      <c r="O10" s="4">
        <v>3</v>
      </c>
      <c r="P10" s="4">
        <v>4</v>
      </c>
      <c r="Q10" s="4">
        <v>3</v>
      </c>
      <c r="R10" s="4">
        <v>5</v>
      </c>
      <c r="S10" s="4">
        <v>3</v>
      </c>
      <c r="T10" s="4">
        <v>4</v>
      </c>
      <c r="U10" s="4">
        <v>6</v>
      </c>
      <c r="V10" s="4">
        <f>SUM(M10:U10)</f>
        <v>36</v>
      </c>
      <c r="W10" s="4">
        <f>L10+V10</f>
        <v>82</v>
      </c>
      <c r="X10" s="14"/>
      <c r="Y10" s="7"/>
      <c r="Z10" s="7" t="s">
        <v>18</v>
      </c>
      <c r="AA10" s="12">
        <f>X45</f>
        <v>254</v>
      </c>
      <c r="AB10" s="7"/>
      <c r="AC10" s="4" t="s">
        <v>17</v>
      </c>
      <c r="AD10" s="7">
        <f>+W10</f>
        <v>82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15" customHeight="1">
      <c r="A11" s="4" t="s">
        <v>19</v>
      </c>
      <c r="B11" s="5">
        <v>2</v>
      </c>
      <c r="C11" s="4">
        <v>7</v>
      </c>
      <c r="D11" s="4">
        <v>4</v>
      </c>
      <c r="E11" s="4">
        <v>3</v>
      </c>
      <c r="F11" s="4">
        <v>5</v>
      </c>
      <c r="G11" s="4">
        <v>5</v>
      </c>
      <c r="H11" s="4">
        <v>5</v>
      </c>
      <c r="I11" s="4">
        <v>5</v>
      </c>
      <c r="J11" s="4">
        <v>4</v>
      </c>
      <c r="K11" s="4">
        <v>5</v>
      </c>
      <c r="L11" s="4">
        <f>SUM(C11:K11)</f>
        <v>43</v>
      </c>
      <c r="M11" s="4">
        <v>5</v>
      </c>
      <c r="N11" s="4">
        <v>5</v>
      </c>
      <c r="O11" s="4">
        <v>6</v>
      </c>
      <c r="P11" s="4">
        <v>4</v>
      </c>
      <c r="Q11" s="4">
        <v>4</v>
      </c>
      <c r="R11" s="4">
        <v>4</v>
      </c>
      <c r="S11" s="4">
        <v>3</v>
      </c>
      <c r="T11" s="4">
        <v>4</v>
      </c>
      <c r="U11" s="4">
        <v>7</v>
      </c>
      <c r="V11" s="4">
        <f>SUM(M11:U11)</f>
        <v>42</v>
      </c>
      <c r="W11" s="4">
        <f>L11+V11</f>
        <v>85</v>
      </c>
      <c r="X11" s="6"/>
      <c r="Y11" s="7"/>
      <c r="Z11" s="7" t="s">
        <v>20</v>
      </c>
      <c r="AA11" s="12">
        <f>+X51</f>
        <v>204</v>
      </c>
      <c r="AB11" s="7"/>
      <c r="AC11" s="4" t="s">
        <v>19</v>
      </c>
      <c r="AD11" s="7">
        <f>+W11</f>
        <v>85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ht="15" customHeight="1">
      <c r="A12" s="4" t="s">
        <v>21</v>
      </c>
      <c r="B12" s="5">
        <v>3</v>
      </c>
      <c r="C12" s="4">
        <v>6</v>
      </c>
      <c r="D12" s="4">
        <v>5</v>
      </c>
      <c r="E12" s="4">
        <v>6</v>
      </c>
      <c r="F12" s="4">
        <v>7</v>
      </c>
      <c r="G12" s="4">
        <v>5</v>
      </c>
      <c r="H12" s="4">
        <v>6</v>
      </c>
      <c r="I12" s="4">
        <v>5</v>
      </c>
      <c r="J12" s="4">
        <v>5</v>
      </c>
      <c r="K12" s="4">
        <v>4</v>
      </c>
      <c r="L12" s="4">
        <f>SUM(C12:K12)</f>
        <v>49</v>
      </c>
      <c r="M12" s="4">
        <v>7</v>
      </c>
      <c r="N12" s="4">
        <v>4</v>
      </c>
      <c r="O12" s="4">
        <v>8</v>
      </c>
      <c r="P12" s="4">
        <v>4</v>
      </c>
      <c r="Q12" s="4">
        <v>7</v>
      </c>
      <c r="R12" s="4">
        <v>5</v>
      </c>
      <c r="S12" s="4">
        <v>7</v>
      </c>
      <c r="T12" s="4">
        <v>7</v>
      </c>
      <c r="U12" s="4">
        <v>5</v>
      </c>
      <c r="V12" s="4">
        <f>SUM(M12:U12)</f>
        <v>54</v>
      </c>
      <c r="W12" s="4">
        <f>L12+V12</f>
        <v>103</v>
      </c>
      <c r="X12" s="6"/>
      <c r="Y12" s="7"/>
      <c r="Z12" s="7" t="s">
        <v>22</v>
      </c>
      <c r="AA12" s="12">
        <f>X57</f>
        <v>106</v>
      </c>
      <c r="AB12" s="7"/>
      <c r="AC12" s="4" t="s">
        <v>21</v>
      </c>
      <c r="AD12" s="7">
        <f>+W12</f>
        <v>103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ht="15" customHeight="1">
      <c r="A13" s="4" t="s">
        <v>23</v>
      </c>
      <c r="B13" s="5">
        <v>4</v>
      </c>
      <c r="C13" s="4">
        <v>5</v>
      </c>
      <c r="D13" s="4">
        <v>6</v>
      </c>
      <c r="E13" s="4">
        <v>3</v>
      </c>
      <c r="F13" s="4">
        <v>6</v>
      </c>
      <c r="G13" s="4">
        <v>3</v>
      </c>
      <c r="H13" s="4">
        <v>6</v>
      </c>
      <c r="I13" s="4">
        <v>6</v>
      </c>
      <c r="J13" s="4">
        <v>5</v>
      </c>
      <c r="K13" s="4">
        <v>4</v>
      </c>
      <c r="L13" s="4">
        <f>SUM(C13:K13)</f>
        <v>44</v>
      </c>
      <c r="M13" s="4">
        <v>5</v>
      </c>
      <c r="N13" s="4">
        <v>4</v>
      </c>
      <c r="O13" s="4">
        <v>5</v>
      </c>
      <c r="P13" s="4">
        <v>6</v>
      </c>
      <c r="Q13" s="4">
        <v>4</v>
      </c>
      <c r="R13" s="4">
        <v>5</v>
      </c>
      <c r="S13" s="4">
        <v>4</v>
      </c>
      <c r="T13" s="4">
        <v>6</v>
      </c>
      <c r="U13" s="4">
        <v>6</v>
      </c>
      <c r="V13" s="4">
        <f>SUM(M13:U13)</f>
        <v>45</v>
      </c>
      <c r="W13" s="4">
        <f>L13+V13</f>
        <v>89</v>
      </c>
      <c r="X13" s="6"/>
      <c r="Y13" s="7"/>
      <c r="Z13" s="7" t="s">
        <v>24</v>
      </c>
      <c r="AA13" s="12">
        <f>+X63</f>
        <v>302</v>
      </c>
      <c r="AB13" s="7"/>
      <c r="AC13" s="4" t="s">
        <v>23</v>
      </c>
      <c r="AD13" s="7">
        <f>+W13</f>
        <v>89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ht="15" customHeight="1">
      <c r="A14" s="4" t="s">
        <v>25</v>
      </c>
      <c r="B14" s="5">
        <v>5</v>
      </c>
      <c r="C14" s="4">
        <v>6</v>
      </c>
      <c r="D14" s="4">
        <v>6</v>
      </c>
      <c r="E14" s="4">
        <v>5</v>
      </c>
      <c r="F14" s="4">
        <v>7</v>
      </c>
      <c r="G14" s="4">
        <v>7</v>
      </c>
      <c r="H14" s="4">
        <v>7</v>
      </c>
      <c r="I14" s="4">
        <v>6</v>
      </c>
      <c r="J14" s="4">
        <v>4</v>
      </c>
      <c r="K14" s="4">
        <v>5</v>
      </c>
      <c r="L14" s="4">
        <f>SUM(C14:K14)</f>
        <v>53</v>
      </c>
      <c r="M14" s="4">
        <v>6</v>
      </c>
      <c r="N14" s="4">
        <v>5</v>
      </c>
      <c r="O14" s="4">
        <v>5</v>
      </c>
      <c r="P14" s="4">
        <v>6</v>
      </c>
      <c r="Q14" s="4">
        <v>5</v>
      </c>
      <c r="R14" s="4">
        <v>9</v>
      </c>
      <c r="S14" s="4">
        <v>4</v>
      </c>
      <c r="T14" s="4">
        <v>7</v>
      </c>
      <c r="U14" s="4">
        <v>7</v>
      </c>
      <c r="V14" s="4">
        <f>SUM(M14:U14)</f>
        <v>54</v>
      </c>
      <c r="W14" s="4">
        <f>L14+V14</f>
        <v>107</v>
      </c>
      <c r="X14" s="9"/>
      <c r="Y14" s="7"/>
      <c r="Z14" s="7" t="s">
        <v>26</v>
      </c>
      <c r="AA14" s="12">
        <f>X69</f>
        <v>422</v>
      </c>
      <c r="AB14" s="7"/>
      <c r="AC14" s="4" t="s">
        <v>25</v>
      </c>
      <c r="AD14" s="7">
        <f>+W14</f>
        <v>107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ht="15" customHeight="1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1">
        <f>SUM(W16:W20)-MAX(W16:W20)</f>
        <v>370</v>
      </c>
      <c r="Y15" s="12"/>
      <c r="Z15" s="12" t="s">
        <v>27</v>
      </c>
      <c r="AA15" s="12">
        <f>+X75</f>
        <v>242</v>
      </c>
      <c r="AB15" s="12"/>
      <c r="AC15" s="4" t="s">
        <v>12</v>
      </c>
      <c r="AD15" s="7">
        <f>X15</f>
        <v>370</v>
      </c>
      <c r="AE15" s="1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ht="15" customHeight="1">
      <c r="A16" s="4" t="s">
        <v>28</v>
      </c>
      <c r="B16" s="5">
        <v>1</v>
      </c>
      <c r="C16" s="4">
        <v>8</v>
      </c>
      <c r="D16" s="4">
        <v>4</v>
      </c>
      <c r="E16" s="4">
        <v>5</v>
      </c>
      <c r="F16" s="4">
        <v>5</v>
      </c>
      <c r="G16" s="4">
        <v>4</v>
      </c>
      <c r="H16" s="4">
        <v>5</v>
      </c>
      <c r="I16" s="4">
        <v>4</v>
      </c>
      <c r="J16" s="4">
        <v>2</v>
      </c>
      <c r="K16" s="4">
        <v>5</v>
      </c>
      <c r="L16" s="4">
        <f>SUM(C16:K16)</f>
        <v>42</v>
      </c>
      <c r="M16" s="4">
        <v>5</v>
      </c>
      <c r="N16" s="4">
        <v>4</v>
      </c>
      <c r="O16" s="4">
        <v>5</v>
      </c>
      <c r="P16" s="4">
        <v>6</v>
      </c>
      <c r="Q16" s="4">
        <v>4</v>
      </c>
      <c r="R16" s="4">
        <v>4</v>
      </c>
      <c r="S16" s="4">
        <v>4</v>
      </c>
      <c r="T16" s="4">
        <v>5</v>
      </c>
      <c r="U16" s="4">
        <v>5</v>
      </c>
      <c r="V16" s="4">
        <f>SUM(M16:U16)</f>
        <v>42</v>
      </c>
      <c r="W16" s="4">
        <f>L16+V16</f>
        <v>84</v>
      </c>
      <c r="X16" s="14"/>
      <c r="Y16" s="7"/>
      <c r="Z16" s="7" t="s">
        <v>29</v>
      </c>
      <c r="AA16" s="12">
        <f>X81</f>
        <v>358</v>
      </c>
      <c r="AB16" s="7"/>
      <c r="AC16" s="4" t="s">
        <v>28</v>
      </c>
      <c r="AD16" s="7">
        <f>+W16</f>
        <v>84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ht="15" customHeight="1">
      <c r="A17" s="4" t="s">
        <v>30</v>
      </c>
      <c r="B17" s="5">
        <v>2</v>
      </c>
      <c r="C17" s="4">
        <v>6</v>
      </c>
      <c r="D17" s="4">
        <v>4</v>
      </c>
      <c r="E17" s="4">
        <v>3</v>
      </c>
      <c r="F17" s="4">
        <v>6</v>
      </c>
      <c r="G17" s="4">
        <v>3</v>
      </c>
      <c r="H17" s="4">
        <v>4</v>
      </c>
      <c r="I17" s="4">
        <v>4</v>
      </c>
      <c r="J17" s="4">
        <v>3</v>
      </c>
      <c r="K17" s="4">
        <v>5</v>
      </c>
      <c r="L17" s="4">
        <f>SUM(C17:K17)</f>
        <v>38</v>
      </c>
      <c r="M17" s="4">
        <v>3</v>
      </c>
      <c r="N17" s="4">
        <v>5</v>
      </c>
      <c r="O17" s="4">
        <v>6</v>
      </c>
      <c r="P17" s="4">
        <v>4</v>
      </c>
      <c r="Q17" s="4">
        <v>3</v>
      </c>
      <c r="R17" s="4">
        <v>7</v>
      </c>
      <c r="S17" s="4">
        <v>4</v>
      </c>
      <c r="T17" s="4">
        <v>5</v>
      </c>
      <c r="U17" s="4">
        <v>6</v>
      </c>
      <c r="V17" s="4">
        <f>SUM(M17:U17)</f>
        <v>43</v>
      </c>
      <c r="W17" s="4">
        <f>L17+V17</f>
        <v>81</v>
      </c>
      <c r="X17" s="6"/>
      <c r="Y17" s="7"/>
      <c r="Z17" s="7" t="s">
        <v>31</v>
      </c>
      <c r="AA17" s="12">
        <f>+X87</f>
        <v>315</v>
      </c>
      <c r="AB17" s="7"/>
      <c r="AC17" s="4" t="s">
        <v>30</v>
      </c>
      <c r="AD17" s="7">
        <f>+W17</f>
        <v>81</v>
      </c>
      <c r="AE17" s="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ht="15" customHeight="1">
      <c r="A18" s="4" t="s">
        <v>32</v>
      </c>
      <c r="B18" s="5">
        <v>3</v>
      </c>
      <c r="C18" s="4">
        <v>9</v>
      </c>
      <c r="D18" s="4">
        <v>7</v>
      </c>
      <c r="E18" s="4">
        <v>4</v>
      </c>
      <c r="F18" s="4">
        <v>7</v>
      </c>
      <c r="G18" s="4">
        <v>5</v>
      </c>
      <c r="H18" s="4">
        <v>5</v>
      </c>
      <c r="I18" s="4">
        <v>5</v>
      </c>
      <c r="J18" s="4">
        <v>4</v>
      </c>
      <c r="K18" s="4">
        <v>5</v>
      </c>
      <c r="L18" s="4">
        <f>SUM(C18:K18)</f>
        <v>51</v>
      </c>
      <c r="M18" s="4">
        <v>7</v>
      </c>
      <c r="N18" s="4">
        <v>5</v>
      </c>
      <c r="O18" s="4">
        <v>7</v>
      </c>
      <c r="P18" s="4">
        <v>6</v>
      </c>
      <c r="Q18" s="4">
        <v>3</v>
      </c>
      <c r="R18" s="4">
        <v>4</v>
      </c>
      <c r="S18" s="4">
        <v>4</v>
      </c>
      <c r="T18" s="4">
        <v>6</v>
      </c>
      <c r="U18" s="4">
        <v>7</v>
      </c>
      <c r="V18" s="4">
        <f>SUM(M18:U18)</f>
        <v>49</v>
      </c>
      <c r="W18" s="4">
        <f>L18+V18</f>
        <v>100</v>
      </c>
      <c r="X18" s="6"/>
      <c r="Y18" s="7"/>
      <c r="Z18" s="7" t="s">
        <v>33</v>
      </c>
      <c r="AA18" s="12">
        <f>X93</f>
        <v>290</v>
      </c>
      <c r="AB18" s="7"/>
      <c r="AC18" s="4" t="s">
        <v>32</v>
      </c>
      <c r="AD18" s="7">
        <f>+W18</f>
        <v>100</v>
      </c>
      <c r="AE18" s="7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ht="15" customHeight="1">
      <c r="A19" s="4" t="s">
        <v>34</v>
      </c>
      <c r="B19" s="5">
        <v>4</v>
      </c>
      <c r="C19" s="4">
        <v>8</v>
      </c>
      <c r="D19" s="4">
        <v>7</v>
      </c>
      <c r="E19" s="4">
        <v>4</v>
      </c>
      <c r="F19" s="4">
        <v>9</v>
      </c>
      <c r="G19" s="4">
        <v>4</v>
      </c>
      <c r="H19" s="4">
        <v>4</v>
      </c>
      <c r="I19" s="4">
        <v>5</v>
      </c>
      <c r="J19" s="4">
        <v>4</v>
      </c>
      <c r="K19" s="4">
        <v>6</v>
      </c>
      <c r="L19" s="4">
        <f>SUM(C19:K19)</f>
        <v>51</v>
      </c>
      <c r="M19" s="4">
        <v>7</v>
      </c>
      <c r="N19" s="4">
        <v>5</v>
      </c>
      <c r="O19" s="4">
        <v>5</v>
      </c>
      <c r="P19" s="4">
        <v>7</v>
      </c>
      <c r="Q19" s="4">
        <v>4</v>
      </c>
      <c r="R19" s="4">
        <v>7</v>
      </c>
      <c r="S19" s="4">
        <v>4</v>
      </c>
      <c r="T19" s="4">
        <v>8</v>
      </c>
      <c r="U19" s="4">
        <v>7</v>
      </c>
      <c r="V19" s="4">
        <f>SUM(M19:U19)</f>
        <v>54</v>
      </c>
      <c r="W19" s="4">
        <f>L19+V19</f>
        <v>105</v>
      </c>
      <c r="X19" s="6"/>
      <c r="Y19" s="7"/>
      <c r="Z19" s="7" t="s">
        <v>35</v>
      </c>
      <c r="AA19" s="12">
        <f>+X99</f>
        <v>457</v>
      </c>
      <c r="AB19" s="7"/>
      <c r="AC19" s="4" t="s">
        <v>34</v>
      </c>
      <c r="AD19" s="7">
        <f>+W19</f>
        <v>105</v>
      </c>
      <c r="AE19" s="7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ht="15" customHeight="1">
      <c r="A20" s="4" t="s">
        <v>36</v>
      </c>
      <c r="B20" s="5">
        <v>5</v>
      </c>
      <c r="C20" s="4">
        <v>6</v>
      </c>
      <c r="D20" s="4">
        <v>6</v>
      </c>
      <c r="E20" s="4">
        <v>5</v>
      </c>
      <c r="F20" s="4">
        <v>9</v>
      </c>
      <c r="G20" s="4">
        <v>4</v>
      </c>
      <c r="H20" s="4">
        <v>6</v>
      </c>
      <c r="I20" s="4">
        <v>6</v>
      </c>
      <c r="J20" s="4">
        <v>4</v>
      </c>
      <c r="K20" s="4">
        <v>8</v>
      </c>
      <c r="L20" s="4">
        <f>SUM(C20:K20)</f>
        <v>54</v>
      </c>
      <c r="M20" s="4">
        <v>6</v>
      </c>
      <c r="N20" s="4">
        <v>9</v>
      </c>
      <c r="O20" s="4">
        <v>6</v>
      </c>
      <c r="P20" s="4">
        <v>5</v>
      </c>
      <c r="Q20" s="4">
        <v>7</v>
      </c>
      <c r="R20" s="4">
        <v>6</v>
      </c>
      <c r="S20" s="4">
        <v>4</v>
      </c>
      <c r="T20" s="4">
        <v>5</v>
      </c>
      <c r="U20" s="4">
        <v>8</v>
      </c>
      <c r="V20" s="4">
        <f>SUM(M20:U20)</f>
        <v>56</v>
      </c>
      <c r="W20" s="4">
        <f>L20+V20</f>
        <v>110</v>
      </c>
      <c r="X20" s="9"/>
      <c r="Y20" s="7"/>
      <c r="Z20" s="7" t="s">
        <v>37</v>
      </c>
      <c r="AA20" s="12">
        <f>X105</f>
        <v>87</v>
      </c>
      <c r="AB20" s="7"/>
      <c r="AC20" s="4" t="s">
        <v>36</v>
      </c>
      <c r="AD20" s="7">
        <f>+W20</f>
        <v>110</v>
      </c>
      <c r="AE20" s="7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ht="15" customHeight="1">
      <c r="A21" s="4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1">
        <f>SUM(W22:W26)-MAX(W22:W26)</f>
        <v>299</v>
      </c>
      <c r="Y21" s="12"/>
      <c r="Z21" s="12"/>
      <c r="AA21" s="12"/>
      <c r="AB21" s="12"/>
      <c r="AC21" s="4" t="s">
        <v>13</v>
      </c>
      <c r="AD21" s="7">
        <f>+X21</f>
        <v>299</v>
      </c>
      <c r="AE21" s="1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</row>
    <row r="22" spans="1:150" ht="15" customHeight="1">
      <c r="A22" s="4" t="s">
        <v>38</v>
      </c>
      <c r="B22" s="5">
        <v>1</v>
      </c>
      <c r="C22" s="4">
        <v>8</v>
      </c>
      <c r="D22" s="4">
        <v>5</v>
      </c>
      <c r="E22" s="4">
        <v>3</v>
      </c>
      <c r="F22" s="4">
        <v>6</v>
      </c>
      <c r="G22" s="4">
        <v>3</v>
      </c>
      <c r="H22" s="4">
        <v>7</v>
      </c>
      <c r="I22" s="4">
        <v>5</v>
      </c>
      <c r="J22" s="4">
        <v>7</v>
      </c>
      <c r="K22" s="4">
        <v>5</v>
      </c>
      <c r="L22" s="4">
        <f>SUM(C22:K22)</f>
        <v>49</v>
      </c>
      <c r="M22" s="4">
        <v>4</v>
      </c>
      <c r="N22" s="4">
        <v>5</v>
      </c>
      <c r="O22" s="4">
        <v>5</v>
      </c>
      <c r="P22" s="4">
        <v>6</v>
      </c>
      <c r="Q22" s="4">
        <v>4</v>
      </c>
      <c r="R22" s="4">
        <v>5</v>
      </c>
      <c r="S22" s="4">
        <v>4</v>
      </c>
      <c r="T22" s="4">
        <v>5</v>
      </c>
      <c r="U22" s="4">
        <v>6</v>
      </c>
      <c r="V22" s="4">
        <f>SUM(M22:U22)</f>
        <v>44</v>
      </c>
      <c r="W22" s="4">
        <f>L22+V22</f>
        <v>93</v>
      </c>
      <c r="X22" s="14"/>
      <c r="Y22" s="7"/>
      <c r="Z22" s="7"/>
      <c r="AA22" s="7"/>
      <c r="AB22" s="7"/>
      <c r="AC22" s="4" t="s">
        <v>38</v>
      </c>
      <c r="AD22" s="7">
        <f>+W22</f>
        <v>93</v>
      </c>
      <c r="AE22" s="7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</row>
    <row r="23" spans="1:150" ht="15" customHeight="1">
      <c r="A23" s="4" t="s">
        <v>39</v>
      </c>
      <c r="B23" s="5">
        <v>2</v>
      </c>
      <c r="C23" s="4">
        <v>8</v>
      </c>
      <c r="D23" s="4">
        <v>6</v>
      </c>
      <c r="E23" s="4">
        <v>4</v>
      </c>
      <c r="F23" s="4">
        <v>6</v>
      </c>
      <c r="G23" s="4">
        <v>4</v>
      </c>
      <c r="H23" s="4">
        <v>7</v>
      </c>
      <c r="I23" s="4">
        <v>7</v>
      </c>
      <c r="J23" s="4">
        <v>6</v>
      </c>
      <c r="K23" s="4">
        <v>7</v>
      </c>
      <c r="L23" s="4">
        <f>SUM(C23:K23)</f>
        <v>55</v>
      </c>
      <c r="M23" s="4">
        <v>5</v>
      </c>
      <c r="N23" s="4">
        <v>6</v>
      </c>
      <c r="O23" s="4">
        <v>11</v>
      </c>
      <c r="P23" s="4">
        <v>5</v>
      </c>
      <c r="Q23" s="4">
        <v>5</v>
      </c>
      <c r="R23" s="4">
        <v>5</v>
      </c>
      <c r="S23" s="4">
        <v>6</v>
      </c>
      <c r="T23" s="4">
        <v>5</v>
      </c>
      <c r="U23" s="4">
        <v>6</v>
      </c>
      <c r="V23" s="4">
        <f>SUM(M23:U23)</f>
        <v>54</v>
      </c>
      <c r="W23" s="4">
        <f>L23+V23</f>
        <v>109</v>
      </c>
      <c r="X23" s="6"/>
      <c r="Y23" s="7"/>
      <c r="Z23" s="7"/>
      <c r="AA23" s="7"/>
      <c r="AB23" s="7"/>
      <c r="AC23" s="4" t="s">
        <v>39</v>
      </c>
      <c r="AD23" s="7">
        <f>+W23</f>
        <v>109</v>
      </c>
      <c r="AE23" s="7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</row>
    <row r="24" spans="1:150" ht="15" customHeight="1">
      <c r="A24" s="4" t="s">
        <v>40</v>
      </c>
      <c r="B24" s="5">
        <v>3</v>
      </c>
      <c r="C24" s="4">
        <v>5</v>
      </c>
      <c r="D24" s="4">
        <v>4</v>
      </c>
      <c r="E24" s="4">
        <v>3</v>
      </c>
      <c r="F24" s="4">
        <v>12</v>
      </c>
      <c r="G24" s="4">
        <v>5</v>
      </c>
      <c r="H24" s="4">
        <v>6</v>
      </c>
      <c r="I24" s="4">
        <v>6</v>
      </c>
      <c r="J24" s="4">
        <v>4</v>
      </c>
      <c r="K24" s="4">
        <v>6</v>
      </c>
      <c r="L24" s="4">
        <f>SUM(C24:K24)</f>
        <v>51</v>
      </c>
      <c r="M24" s="4">
        <v>7</v>
      </c>
      <c r="N24" s="4">
        <v>7</v>
      </c>
      <c r="O24" s="4">
        <v>3</v>
      </c>
      <c r="P24" s="4">
        <v>4</v>
      </c>
      <c r="Q24" s="4">
        <v>4</v>
      </c>
      <c r="R24" s="4">
        <v>3</v>
      </c>
      <c r="S24" s="4">
        <v>3</v>
      </c>
      <c r="T24" s="4">
        <v>5</v>
      </c>
      <c r="U24" s="4">
        <v>10</v>
      </c>
      <c r="V24" s="4">
        <f>SUM(M24:U24)</f>
        <v>46</v>
      </c>
      <c r="W24" s="4">
        <f>L24+V24</f>
        <v>97</v>
      </c>
      <c r="X24" s="6"/>
      <c r="Y24" s="7"/>
      <c r="Z24" s="7"/>
      <c r="AA24" s="7"/>
      <c r="AB24" s="7"/>
      <c r="AC24" s="4" t="s">
        <v>40</v>
      </c>
      <c r="AD24" s="7">
        <f>+W24</f>
        <v>97</v>
      </c>
      <c r="AE24" s="7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</row>
    <row r="25" spans="1:150" ht="15" customHeight="1">
      <c r="A25" s="4" t="s">
        <v>41</v>
      </c>
      <c r="B25" s="5">
        <v>4</v>
      </c>
      <c r="C25" s="4">
        <v>6</v>
      </c>
      <c r="D25" s="4">
        <v>5</v>
      </c>
      <c r="E25" s="4">
        <v>5</v>
      </c>
      <c r="F25" s="4">
        <v>7</v>
      </c>
      <c r="G25" s="4">
        <v>7</v>
      </c>
      <c r="H25" s="4">
        <v>6</v>
      </c>
      <c r="I25" s="4">
        <v>7</v>
      </c>
      <c r="J25" s="4">
        <v>6</v>
      </c>
      <c r="K25" s="4">
        <v>6</v>
      </c>
      <c r="L25" s="4">
        <f>SUM(C25:K25)</f>
        <v>55</v>
      </c>
      <c r="M25" s="4">
        <v>7</v>
      </c>
      <c r="N25" s="4">
        <v>8</v>
      </c>
      <c r="O25" s="4">
        <v>6</v>
      </c>
      <c r="P25" s="4">
        <v>5</v>
      </c>
      <c r="Q25" s="4">
        <v>6</v>
      </c>
      <c r="R25" s="4">
        <v>6</v>
      </c>
      <c r="S25" s="4">
        <v>10</v>
      </c>
      <c r="T25" s="4">
        <v>5</v>
      </c>
      <c r="U25" s="4">
        <v>6</v>
      </c>
      <c r="V25" s="4">
        <f>SUM(M25:U25)</f>
        <v>59</v>
      </c>
      <c r="W25" s="4">
        <f>L25+V25</f>
        <v>114</v>
      </c>
      <c r="X25" s="6"/>
      <c r="Y25" s="7"/>
      <c r="Z25" s="7"/>
      <c r="AA25" s="7"/>
      <c r="AB25" s="7"/>
      <c r="AC25" s="4" t="s">
        <v>41</v>
      </c>
      <c r="AD25" s="7">
        <f>+W25</f>
        <v>114</v>
      </c>
      <c r="AE25" s="7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ht="15" customHeight="1">
      <c r="A26" s="4" t="s">
        <v>40</v>
      </c>
      <c r="B26" s="5">
        <v>5</v>
      </c>
      <c r="C26" s="4"/>
      <c r="D26" s="4"/>
      <c r="E26" s="4"/>
      <c r="F26" s="4"/>
      <c r="G26" s="4"/>
      <c r="H26" s="4"/>
      <c r="I26" s="4"/>
      <c r="J26" s="4"/>
      <c r="K26" s="4"/>
      <c r="L26" s="4">
        <f>SUM(C26:K26)</f>
        <v>0</v>
      </c>
      <c r="M26" s="4"/>
      <c r="N26" s="4"/>
      <c r="O26" s="4"/>
      <c r="P26" s="4"/>
      <c r="Q26" s="4"/>
      <c r="R26" s="4"/>
      <c r="S26" s="4"/>
      <c r="T26" s="4"/>
      <c r="U26" s="4"/>
      <c r="V26" s="4">
        <v>0</v>
      </c>
      <c r="W26" s="4">
        <f>W260</f>
        <v>0</v>
      </c>
      <c r="X26" s="9"/>
      <c r="Y26" s="7"/>
      <c r="Z26" s="7"/>
      <c r="AA26" s="7"/>
      <c r="AB26" s="7"/>
      <c r="AC26" s="4" t="s">
        <v>40</v>
      </c>
      <c r="AD26" s="7">
        <f>+W26</f>
        <v>0</v>
      </c>
      <c r="AE26" s="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</row>
    <row r="27" spans="1:150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1">
        <f>SUM(W28:W32)-MAX(W28:W32)</f>
        <v>433</v>
      </c>
      <c r="Y27" s="7"/>
      <c r="Z27" s="7"/>
      <c r="AA27" s="7"/>
      <c r="AB27" s="7"/>
      <c r="AC27" s="4" t="s">
        <v>14</v>
      </c>
      <c r="AD27" s="7">
        <f>+X27</f>
        <v>433</v>
      </c>
      <c r="AE27" s="7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</row>
    <row r="28" spans="1:150">
      <c r="A28" s="4" t="s">
        <v>42</v>
      </c>
      <c r="B28" s="5">
        <v>1</v>
      </c>
      <c r="C28" s="4">
        <v>13</v>
      </c>
      <c r="D28" s="4">
        <v>5</v>
      </c>
      <c r="E28" s="4">
        <v>6</v>
      </c>
      <c r="F28" s="4">
        <v>11</v>
      </c>
      <c r="G28" s="4">
        <v>5</v>
      </c>
      <c r="H28" s="4">
        <v>8</v>
      </c>
      <c r="I28" s="4">
        <v>7</v>
      </c>
      <c r="J28" s="4">
        <v>8</v>
      </c>
      <c r="K28" s="4">
        <v>7</v>
      </c>
      <c r="L28" s="4">
        <f>SUM(C28:K28)</f>
        <v>70</v>
      </c>
      <c r="M28" s="4">
        <v>8</v>
      </c>
      <c r="N28" s="4">
        <v>9</v>
      </c>
      <c r="O28" s="4">
        <v>6</v>
      </c>
      <c r="P28" s="4">
        <v>5</v>
      </c>
      <c r="Q28" s="4">
        <v>4</v>
      </c>
      <c r="R28" s="4">
        <v>7</v>
      </c>
      <c r="S28" s="4">
        <v>5</v>
      </c>
      <c r="T28" s="4">
        <v>9</v>
      </c>
      <c r="U28" s="4">
        <v>8</v>
      </c>
      <c r="V28" s="4">
        <f>SUM(M28:U28)</f>
        <v>61</v>
      </c>
      <c r="W28" s="4">
        <f>L28+V28</f>
        <v>131</v>
      </c>
      <c r="X28" s="14"/>
      <c r="Y28" s="7"/>
      <c r="Z28" s="7"/>
      <c r="AA28" s="7"/>
      <c r="AB28" s="7"/>
      <c r="AC28" s="4" t="s">
        <v>42</v>
      </c>
      <c r="AD28" s="7">
        <f>+W28</f>
        <v>131</v>
      </c>
      <c r="AE28" s="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</row>
    <row r="29" spans="1:150">
      <c r="A29" s="4" t="s">
        <v>43</v>
      </c>
      <c r="B29" s="5">
        <v>2</v>
      </c>
      <c r="C29" s="4">
        <v>10</v>
      </c>
      <c r="D29" s="4">
        <v>6</v>
      </c>
      <c r="E29" s="4">
        <v>9</v>
      </c>
      <c r="F29" s="4">
        <v>12</v>
      </c>
      <c r="G29" s="4">
        <v>5</v>
      </c>
      <c r="H29" s="4">
        <v>9</v>
      </c>
      <c r="I29" s="4">
        <v>8</v>
      </c>
      <c r="J29" s="4">
        <v>7</v>
      </c>
      <c r="K29" s="4">
        <v>8</v>
      </c>
      <c r="L29" s="4">
        <f>SUM(C29:K29)</f>
        <v>74</v>
      </c>
      <c r="M29" s="4">
        <v>7</v>
      </c>
      <c r="N29" s="4">
        <v>10</v>
      </c>
      <c r="O29" s="4">
        <v>7</v>
      </c>
      <c r="P29" s="4">
        <v>7</v>
      </c>
      <c r="Q29" s="4">
        <v>9</v>
      </c>
      <c r="R29" s="4">
        <v>14</v>
      </c>
      <c r="S29" s="4">
        <v>8</v>
      </c>
      <c r="T29" s="4">
        <v>8</v>
      </c>
      <c r="U29" s="4">
        <v>8</v>
      </c>
      <c r="V29" s="4">
        <f>SUM(M29:U29)</f>
        <v>78</v>
      </c>
      <c r="W29" s="4">
        <f>L29+V29</f>
        <v>152</v>
      </c>
      <c r="X29" s="6"/>
      <c r="Y29" s="7"/>
      <c r="Z29" s="7"/>
      <c r="AA29" s="7"/>
      <c r="AB29" s="7"/>
      <c r="AC29" s="4" t="s">
        <v>43</v>
      </c>
      <c r="AD29" s="7">
        <f>+W29</f>
        <v>152</v>
      </c>
      <c r="AE29" s="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</row>
    <row r="30" spans="1:150">
      <c r="A30" s="4" t="s">
        <v>44</v>
      </c>
      <c r="B30" s="5">
        <v>3</v>
      </c>
      <c r="C30" s="4">
        <v>12</v>
      </c>
      <c r="D30" s="4">
        <v>10</v>
      </c>
      <c r="E30" s="4">
        <v>9</v>
      </c>
      <c r="F30" s="4">
        <v>11</v>
      </c>
      <c r="G30" s="4">
        <v>7</v>
      </c>
      <c r="H30" s="4">
        <v>13</v>
      </c>
      <c r="I30" s="4">
        <v>8</v>
      </c>
      <c r="J30" s="4">
        <v>8</v>
      </c>
      <c r="K30" s="4">
        <v>8</v>
      </c>
      <c r="L30" s="4">
        <f>SUM(C30:K30)</f>
        <v>86</v>
      </c>
      <c r="M30" s="4">
        <v>11</v>
      </c>
      <c r="N30" s="4">
        <v>7</v>
      </c>
      <c r="O30" s="4">
        <v>8</v>
      </c>
      <c r="P30" s="4">
        <v>7</v>
      </c>
      <c r="Q30" s="4">
        <v>8</v>
      </c>
      <c r="R30" s="4">
        <v>13</v>
      </c>
      <c r="S30" s="4">
        <v>4</v>
      </c>
      <c r="T30" s="4">
        <v>7</v>
      </c>
      <c r="U30" s="4">
        <v>14</v>
      </c>
      <c r="V30" s="4">
        <f>SUM(M30:U30)</f>
        <v>79</v>
      </c>
      <c r="W30" s="4">
        <f>L30+V30</f>
        <v>165</v>
      </c>
      <c r="X30" s="6"/>
      <c r="Y30" s="7"/>
      <c r="Z30" s="7"/>
      <c r="AA30" s="7"/>
      <c r="AB30" s="7"/>
      <c r="AC30" s="4" t="s">
        <v>44</v>
      </c>
      <c r="AD30" s="7">
        <f>+W30</f>
        <v>165</v>
      </c>
      <c r="AE30" s="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</row>
    <row r="31" spans="1:150">
      <c r="A31" s="4" t="s">
        <v>45</v>
      </c>
      <c r="B31" s="5">
        <v>4</v>
      </c>
      <c r="C31" s="4">
        <v>13</v>
      </c>
      <c r="D31" s="4">
        <v>13</v>
      </c>
      <c r="E31" s="4">
        <v>11</v>
      </c>
      <c r="F31" s="4">
        <v>11</v>
      </c>
      <c r="G31" s="4"/>
      <c r="H31" s="4"/>
      <c r="I31" s="4"/>
      <c r="J31" s="4"/>
      <c r="K31" s="4"/>
      <c r="L31" s="4">
        <f>SUM(C31:K31)</f>
        <v>48</v>
      </c>
      <c r="M31" s="4">
        <v>13</v>
      </c>
      <c r="N31" s="4">
        <v>10</v>
      </c>
      <c r="O31" s="4">
        <v>9</v>
      </c>
      <c r="P31" s="4">
        <v>11</v>
      </c>
      <c r="Q31" s="4">
        <v>7</v>
      </c>
      <c r="R31" s="4">
        <v>13</v>
      </c>
      <c r="S31" s="4">
        <v>9</v>
      </c>
      <c r="T31" s="4">
        <v>10</v>
      </c>
      <c r="U31" s="4">
        <v>20</v>
      </c>
      <c r="V31" s="4">
        <f>SUM(M31:U31)</f>
        <v>102</v>
      </c>
      <c r="W31" s="4">
        <f>L31+V31</f>
        <v>150</v>
      </c>
      <c r="X31" s="6"/>
      <c r="Y31" s="7"/>
      <c r="Z31" s="7"/>
      <c r="AA31" s="7"/>
      <c r="AB31" s="7"/>
      <c r="AC31" s="4" t="s">
        <v>45</v>
      </c>
      <c r="AD31" s="7">
        <f>+W31</f>
        <v>150</v>
      </c>
      <c r="AE31" s="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</row>
    <row r="32" spans="1:150">
      <c r="A32" s="4"/>
      <c r="B32" s="5">
        <v>5</v>
      </c>
      <c r="C32" s="4"/>
      <c r="D32" s="4"/>
      <c r="E32" s="4"/>
      <c r="F32" s="4"/>
      <c r="G32" s="4"/>
      <c r="H32" s="4"/>
      <c r="I32" s="4"/>
      <c r="J32" s="4"/>
      <c r="K32" s="4"/>
      <c r="L32" s="4">
        <f>SUM(C32:K32)</f>
        <v>0</v>
      </c>
      <c r="M32" s="4"/>
      <c r="N32" s="4"/>
      <c r="O32" s="4"/>
      <c r="P32" s="4"/>
      <c r="Q32" s="4"/>
      <c r="R32" s="4"/>
      <c r="S32" s="4"/>
      <c r="T32" s="4"/>
      <c r="U32" s="4"/>
      <c r="V32" s="4">
        <f>SUM(M32:U32)</f>
        <v>0</v>
      </c>
      <c r="W32" s="4">
        <f>L32+V32</f>
        <v>0</v>
      </c>
      <c r="X32" s="9"/>
      <c r="Y32" s="7"/>
      <c r="Z32" s="7"/>
      <c r="AA32" s="7"/>
      <c r="AB32" s="7"/>
      <c r="AC32" s="4"/>
      <c r="AD32" s="7">
        <f>+W32</f>
        <v>0</v>
      </c>
      <c r="AE32" s="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</row>
    <row r="33" spans="1:150" ht="15" customHeight="1">
      <c r="A33" s="4" t="s">
        <v>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1">
        <f>SUM(W34:W38)-MAX(W34:W38)</f>
        <v>369</v>
      </c>
      <c r="Y33" s="12"/>
      <c r="Z33" s="12"/>
      <c r="AA33" s="12"/>
      <c r="AB33" s="12"/>
      <c r="AC33" s="4" t="s">
        <v>15</v>
      </c>
      <c r="AD33" s="7">
        <f>X33</f>
        <v>369</v>
      </c>
      <c r="AE33" s="1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</row>
    <row r="34" spans="1:150" ht="15" customHeight="1">
      <c r="A34" s="4" t="s">
        <v>46</v>
      </c>
      <c r="B34" s="5">
        <v>1</v>
      </c>
      <c r="C34" s="4">
        <v>6</v>
      </c>
      <c r="D34" s="4">
        <v>5</v>
      </c>
      <c r="E34" s="4">
        <v>4</v>
      </c>
      <c r="F34" s="4">
        <v>6</v>
      </c>
      <c r="G34" s="4">
        <v>4</v>
      </c>
      <c r="H34" s="4">
        <v>7</v>
      </c>
      <c r="I34" s="4">
        <v>5</v>
      </c>
      <c r="J34" s="4">
        <v>3</v>
      </c>
      <c r="K34" s="4">
        <v>5</v>
      </c>
      <c r="L34" s="4">
        <f>SUM(C34:K34)</f>
        <v>45</v>
      </c>
      <c r="M34" s="4">
        <v>5</v>
      </c>
      <c r="N34" s="4">
        <v>6</v>
      </c>
      <c r="O34" s="4">
        <v>5</v>
      </c>
      <c r="P34" s="4">
        <v>6</v>
      </c>
      <c r="Q34" s="4">
        <v>4</v>
      </c>
      <c r="R34" s="4">
        <v>7</v>
      </c>
      <c r="S34" s="4">
        <v>4</v>
      </c>
      <c r="T34" s="4">
        <v>7</v>
      </c>
      <c r="U34" s="4">
        <v>7</v>
      </c>
      <c r="V34" s="4">
        <f>SUM(M34:U34)</f>
        <v>51</v>
      </c>
      <c r="W34" s="4">
        <f>L34+V34</f>
        <v>96</v>
      </c>
      <c r="X34" s="14"/>
      <c r="Y34" s="7"/>
      <c r="Z34" s="7"/>
      <c r="AA34" s="7"/>
      <c r="AB34" s="7"/>
      <c r="AC34" s="4" t="s">
        <v>46</v>
      </c>
      <c r="AD34" s="7">
        <f>+W34</f>
        <v>96</v>
      </c>
      <c r="AE34" s="7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</row>
    <row r="35" spans="1:150" ht="15" customHeight="1">
      <c r="A35" s="4" t="s">
        <v>47</v>
      </c>
      <c r="B35" s="5">
        <v>2</v>
      </c>
      <c r="C35" s="4">
        <v>6</v>
      </c>
      <c r="D35" s="4">
        <v>3</v>
      </c>
      <c r="E35" s="4">
        <v>3</v>
      </c>
      <c r="F35" s="4">
        <v>7</v>
      </c>
      <c r="G35" s="4">
        <v>3</v>
      </c>
      <c r="H35" s="4">
        <v>5</v>
      </c>
      <c r="I35" s="4">
        <v>5</v>
      </c>
      <c r="J35" s="4">
        <v>4</v>
      </c>
      <c r="K35" s="4">
        <v>4</v>
      </c>
      <c r="L35" s="4">
        <f>SUM(C35:K35)</f>
        <v>40</v>
      </c>
      <c r="M35" s="4">
        <v>6</v>
      </c>
      <c r="N35" s="4">
        <v>5</v>
      </c>
      <c r="O35" s="4">
        <v>5</v>
      </c>
      <c r="P35" s="4">
        <v>5</v>
      </c>
      <c r="Q35" s="4">
        <v>6</v>
      </c>
      <c r="R35" s="4">
        <v>5</v>
      </c>
      <c r="S35" s="4">
        <v>4</v>
      </c>
      <c r="T35" s="4">
        <v>5</v>
      </c>
      <c r="U35" s="4">
        <v>7</v>
      </c>
      <c r="V35" s="4">
        <f>SUM(M35:U35)</f>
        <v>48</v>
      </c>
      <c r="W35" s="4">
        <f>L35+V35</f>
        <v>88</v>
      </c>
      <c r="X35" s="6"/>
      <c r="Y35" s="7"/>
      <c r="Z35" s="7"/>
      <c r="AA35" s="7"/>
      <c r="AB35" s="7"/>
      <c r="AC35" s="4" t="s">
        <v>47</v>
      </c>
      <c r="AD35" s="7">
        <f>+W35</f>
        <v>88</v>
      </c>
      <c r="AE35" s="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</row>
    <row r="36" spans="1:150" ht="15" customHeight="1">
      <c r="A36" s="4" t="s">
        <v>48</v>
      </c>
      <c r="B36" s="5">
        <v>3</v>
      </c>
      <c r="C36" s="4">
        <v>6</v>
      </c>
      <c r="D36" s="4">
        <v>4</v>
      </c>
      <c r="E36" s="4">
        <v>4</v>
      </c>
      <c r="F36" s="4">
        <v>5</v>
      </c>
      <c r="G36" s="4">
        <v>4</v>
      </c>
      <c r="H36" s="4">
        <v>6</v>
      </c>
      <c r="I36" s="4">
        <v>5</v>
      </c>
      <c r="J36" s="4">
        <v>3</v>
      </c>
      <c r="K36" s="4">
        <v>7</v>
      </c>
      <c r="L36" s="4">
        <f>SUM(C36:K36)</f>
        <v>44</v>
      </c>
      <c r="M36" s="4">
        <v>7</v>
      </c>
      <c r="N36" s="4">
        <v>5</v>
      </c>
      <c r="O36" s="4">
        <v>4</v>
      </c>
      <c r="P36" s="4">
        <v>7</v>
      </c>
      <c r="Q36" s="4">
        <v>3</v>
      </c>
      <c r="R36" s="4">
        <v>4</v>
      </c>
      <c r="S36" s="4">
        <v>3</v>
      </c>
      <c r="T36" s="4">
        <v>5</v>
      </c>
      <c r="U36" s="4">
        <v>7</v>
      </c>
      <c r="V36" s="4">
        <f>SUM(M36:U36)</f>
        <v>45</v>
      </c>
      <c r="W36" s="4">
        <f>L36+V36</f>
        <v>89</v>
      </c>
      <c r="X36" s="6"/>
      <c r="Y36" s="7"/>
      <c r="Z36" s="7"/>
      <c r="AA36" s="7"/>
      <c r="AB36" s="7"/>
      <c r="AC36" s="4" t="s">
        <v>48</v>
      </c>
      <c r="AD36" s="7">
        <f>+W36</f>
        <v>89</v>
      </c>
      <c r="AE36" s="7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ht="15" customHeight="1">
      <c r="A37" s="4" t="s">
        <v>49</v>
      </c>
      <c r="B37" s="5">
        <v>4</v>
      </c>
      <c r="C37" s="4">
        <v>6</v>
      </c>
      <c r="D37" s="4">
        <v>5</v>
      </c>
      <c r="E37" s="4">
        <v>4</v>
      </c>
      <c r="F37" s="4">
        <v>6</v>
      </c>
      <c r="G37" s="4">
        <v>3</v>
      </c>
      <c r="H37" s="4">
        <v>6</v>
      </c>
      <c r="I37" s="4">
        <v>5</v>
      </c>
      <c r="J37" s="4">
        <v>6</v>
      </c>
      <c r="K37" s="4">
        <v>5</v>
      </c>
      <c r="L37" s="4">
        <f>SUM(C37:K37)</f>
        <v>46</v>
      </c>
      <c r="M37" s="4">
        <v>5</v>
      </c>
      <c r="N37" s="4">
        <v>6</v>
      </c>
      <c r="O37" s="4">
        <v>7</v>
      </c>
      <c r="P37" s="4">
        <v>6</v>
      </c>
      <c r="Q37" s="4">
        <v>5</v>
      </c>
      <c r="R37" s="4">
        <v>5</v>
      </c>
      <c r="S37" s="4">
        <v>4</v>
      </c>
      <c r="T37" s="4">
        <v>5</v>
      </c>
      <c r="U37" s="4">
        <v>7</v>
      </c>
      <c r="V37" s="4">
        <f>SUM(M37:U37)</f>
        <v>50</v>
      </c>
      <c r="W37" s="4">
        <f>L37+V37</f>
        <v>96</v>
      </c>
      <c r="X37" s="6"/>
      <c r="Y37" s="7"/>
      <c r="Z37" s="7"/>
      <c r="AA37" s="7"/>
      <c r="AB37" s="7"/>
      <c r="AC37" s="4" t="s">
        <v>49</v>
      </c>
      <c r="AD37" s="7">
        <f>+W37</f>
        <v>96</v>
      </c>
      <c r="AE37" s="7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ht="15" customHeight="1">
      <c r="A38" s="4" t="s">
        <v>50</v>
      </c>
      <c r="B38" s="5">
        <v>5</v>
      </c>
      <c r="C38" s="4">
        <v>6</v>
      </c>
      <c r="D38" s="4">
        <v>5</v>
      </c>
      <c r="E38" s="4">
        <v>6</v>
      </c>
      <c r="F38" s="4">
        <v>7</v>
      </c>
      <c r="G38" s="4">
        <v>4</v>
      </c>
      <c r="H38" s="4">
        <v>7</v>
      </c>
      <c r="I38" s="4">
        <v>5</v>
      </c>
      <c r="J38" s="4">
        <v>3</v>
      </c>
      <c r="K38" s="4">
        <v>4</v>
      </c>
      <c r="L38" s="4">
        <f>SUM(C38:K38)</f>
        <v>47</v>
      </c>
      <c r="M38" s="4">
        <v>7</v>
      </c>
      <c r="N38" s="4">
        <v>7</v>
      </c>
      <c r="O38" s="4">
        <v>6</v>
      </c>
      <c r="P38" s="4">
        <v>5</v>
      </c>
      <c r="Q38" s="4">
        <v>3</v>
      </c>
      <c r="R38" s="4">
        <v>6</v>
      </c>
      <c r="S38" s="4">
        <v>5</v>
      </c>
      <c r="T38" s="4">
        <v>6</v>
      </c>
      <c r="U38" s="4">
        <v>7</v>
      </c>
      <c r="V38" s="4">
        <v>52</v>
      </c>
      <c r="W38" s="4">
        <f>L38+V38</f>
        <v>99</v>
      </c>
      <c r="X38" s="9"/>
      <c r="Y38" s="7"/>
      <c r="Z38" s="7"/>
      <c r="AA38" s="7"/>
      <c r="AB38" s="7"/>
      <c r="AC38" s="4" t="s">
        <v>50</v>
      </c>
      <c r="AD38" s="7">
        <f>+W38</f>
        <v>99</v>
      </c>
      <c r="AE38" s="7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ht="15" customHeight="1">
      <c r="A39" s="4" t="s">
        <v>16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1">
        <f>SUM(W40:W44)-MAX(W40:W44)</f>
        <v>209</v>
      </c>
      <c r="Y39" s="12"/>
      <c r="Z39" s="12"/>
      <c r="AA39" s="12"/>
      <c r="AB39" s="12"/>
      <c r="AC39" s="4" t="s">
        <v>16</v>
      </c>
      <c r="AD39" s="7">
        <f>X39</f>
        <v>209</v>
      </c>
      <c r="AE39" s="1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ht="15" customHeight="1">
      <c r="A40" s="4" t="s">
        <v>51</v>
      </c>
      <c r="B40" s="5">
        <v>1</v>
      </c>
      <c r="C40" s="4">
        <v>7</v>
      </c>
      <c r="D40" s="4">
        <v>5</v>
      </c>
      <c r="E40" s="4">
        <v>4</v>
      </c>
      <c r="F40" s="4">
        <v>5</v>
      </c>
      <c r="G40" s="4">
        <v>4</v>
      </c>
      <c r="H40" s="4">
        <v>7</v>
      </c>
      <c r="I40" s="4">
        <v>4</v>
      </c>
      <c r="J40" s="4">
        <v>4</v>
      </c>
      <c r="K40" s="4">
        <v>6</v>
      </c>
      <c r="L40" s="4">
        <f>SUM(C40:K40)</f>
        <v>46</v>
      </c>
      <c r="M40" s="4">
        <v>6</v>
      </c>
      <c r="N40" s="4">
        <v>6</v>
      </c>
      <c r="O40" s="4">
        <v>5</v>
      </c>
      <c r="P40" s="4">
        <v>5</v>
      </c>
      <c r="Q40" s="4">
        <v>4</v>
      </c>
      <c r="R40" s="4">
        <v>4</v>
      </c>
      <c r="S40" s="4">
        <v>5</v>
      </c>
      <c r="T40" s="4">
        <v>4</v>
      </c>
      <c r="U40" s="4">
        <v>6</v>
      </c>
      <c r="V40" s="4">
        <f>SUM(M40:U40)</f>
        <v>45</v>
      </c>
      <c r="W40" s="4">
        <f>L40+V40</f>
        <v>91</v>
      </c>
      <c r="X40" s="14"/>
      <c r="Y40" s="7"/>
      <c r="Z40" s="7"/>
      <c r="AA40" s="7"/>
      <c r="AB40" s="7"/>
      <c r="AC40" s="4" t="s">
        <v>51</v>
      </c>
      <c r="AD40" s="7">
        <f>+W40</f>
        <v>91</v>
      </c>
      <c r="AE40" s="7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ht="15" customHeight="1">
      <c r="A41" s="4" t="s">
        <v>52</v>
      </c>
      <c r="B41" s="5">
        <v>2</v>
      </c>
      <c r="C41" s="4"/>
      <c r="D41" s="4"/>
      <c r="E41" s="4"/>
      <c r="F41" s="4"/>
      <c r="G41" s="4"/>
      <c r="H41" s="4"/>
      <c r="I41" s="4"/>
      <c r="J41" s="4"/>
      <c r="K41" s="4"/>
      <c r="L41" s="4">
        <f>SUM(C41:K41)</f>
        <v>0</v>
      </c>
      <c r="M41" s="4"/>
      <c r="N41" s="4"/>
      <c r="O41" s="4"/>
      <c r="P41" s="4"/>
      <c r="Q41" s="4"/>
      <c r="R41" s="4"/>
      <c r="S41" s="4"/>
      <c r="T41" s="4"/>
      <c r="U41" s="4"/>
      <c r="V41" s="4">
        <f>SUM(M41:U41)</f>
        <v>0</v>
      </c>
      <c r="W41" s="4">
        <f>L41+V41</f>
        <v>0</v>
      </c>
      <c r="X41" s="6"/>
      <c r="Y41" s="7"/>
      <c r="Z41" s="7"/>
      <c r="AA41" s="7"/>
      <c r="AB41" s="7"/>
      <c r="AC41" s="4" t="s">
        <v>52</v>
      </c>
      <c r="AD41" s="7">
        <f>+W41</f>
        <v>0</v>
      </c>
      <c r="AE41" s="7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ht="15" customHeight="1">
      <c r="A42" s="4" t="s">
        <v>53</v>
      </c>
      <c r="B42" s="5">
        <v>3</v>
      </c>
      <c r="C42" s="4">
        <v>12</v>
      </c>
      <c r="D42" s="4">
        <v>8</v>
      </c>
      <c r="E42" s="4">
        <v>6</v>
      </c>
      <c r="F42" s="4">
        <v>13</v>
      </c>
      <c r="G42" s="4">
        <v>4</v>
      </c>
      <c r="H42" s="4">
        <v>11</v>
      </c>
      <c r="I42" s="4">
        <v>10</v>
      </c>
      <c r="J42" s="4">
        <v>8</v>
      </c>
      <c r="K42" s="4">
        <v>10</v>
      </c>
      <c r="L42" s="4">
        <f>SUM(C42:K42)</f>
        <v>82</v>
      </c>
      <c r="M42" s="4">
        <v>10</v>
      </c>
      <c r="N42" s="4">
        <v>10</v>
      </c>
      <c r="O42" s="4">
        <v>8</v>
      </c>
      <c r="P42" s="4">
        <v>7</v>
      </c>
      <c r="Q42" s="4">
        <v>4</v>
      </c>
      <c r="R42" s="4">
        <v>10</v>
      </c>
      <c r="S42" s="4">
        <v>6</v>
      </c>
      <c r="T42" s="4">
        <v>8</v>
      </c>
      <c r="U42" s="4">
        <v>12</v>
      </c>
      <c r="V42" s="4">
        <f>SUM(M42:U42)</f>
        <v>75</v>
      </c>
      <c r="W42" s="4">
        <f>L42+V42</f>
        <v>157</v>
      </c>
      <c r="X42" s="6"/>
      <c r="Y42" s="7"/>
      <c r="Z42" s="7"/>
      <c r="AA42" s="7"/>
      <c r="AB42" s="7"/>
      <c r="AC42" s="4" t="s">
        <v>53</v>
      </c>
      <c r="AD42" s="7">
        <f>+W42</f>
        <v>157</v>
      </c>
      <c r="AE42" s="7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ht="15" customHeight="1">
      <c r="A43" s="4" t="s">
        <v>54</v>
      </c>
      <c r="B43" s="5">
        <v>4</v>
      </c>
      <c r="C43" s="4">
        <v>7</v>
      </c>
      <c r="D43" s="4">
        <v>7</v>
      </c>
      <c r="E43" s="4">
        <v>6</v>
      </c>
      <c r="F43" s="4">
        <v>8</v>
      </c>
      <c r="G43" s="4">
        <v>5</v>
      </c>
      <c r="H43" s="4">
        <v>8</v>
      </c>
      <c r="I43" s="4">
        <v>6</v>
      </c>
      <c r="J43" s="4">
        <v>3</v>
      </c>
      <c r="K43" s="4">
        <v>6</v>
      </c>
      <c r="L43" s="4">
        <f>SUM(C43:K43)</f>
        <v>56</v>
      </c>
      <c r="M43" s="4">
        <v>7</v>
      </c>
      <c r="N43" s="4">
        <v>10</v>
      </c>
      <c r="O43" s="4">
        <v>6</v>
      </c>
      <c r="P43" s="4">
        <v>6</v>
      </c>
      <c r="Q43" s="4">
        <v>4</v>
      </c>
      <c r="R43" s="4">
        <v>11</v>
      </c>
      <c r="S43" s="4">
        <v>4</v>
      </c>
      <c r="T43" s="4">
        <v>6</v>
      </c>
      <c r="U43" s="4">
        <v>8</v>
      </c>
      <c r="V43" s="4">
        <f>SUM(M43:U43)</f>
        <v>62</v>
      </c>
      <c r="W43" s="4">
        <f>L43+V43</f>
        <v>118</v>
      </c>
      <c r="X43" s="6"/>
      <c r="Y43" s="7"/>
      <c r="Z43" s="7"/>
      <c r="AA43" s="7"/>
      <c r="AB43" s="7"/>
      <c r="AC43" s="4" t="s">
        <v>54</v>
      </c>
      <c r="AD43" s="7">
        <f>+W43</f>
        <v>118</v>
      </c>
      <c r="AE43" s="7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</row>
    <row r="44" spans="1:150" ht="15" customHeight="1">
      <c r="A44" s="4"/>
      <c r="B44" s="5">
        <v>5</v>
      </c>
      <c r="C44" s="4"/>
      <c r="D44" s="4"/>
      <c r="E44" s="4"/>
      <c r="F44" s="4"/>
      <c r="G44" s="4"/>
      <c r="H44" s="4"/>
      <c r="I44" s="4"/>
      <c r="J44" s="4"/>
      <c r="K44" s="4"/>
      <c r="L44" s="4">
        <f>SUM(C44:K44)</f>
        <v>0</v>
      </c>
      <c r="M44" s="4"/>
      <c r="N44" s="4"/>
      <c r="O44" s="4"/>
      <c r="P44" s="4"/>
      <c r="Q44" s="4"/>
      <c r="R44" s="4"/>
      <c r="S44" s="4"/>
      <c r="T44" s="4"/>
      <c r="U44" s="4"/>
      <c r="V44" s="4">
        <f>SUM(M44:U44)</f>
        <v>0</v>
      </c>
      <c r="W44" s="4">
        <f>L44+V44</f>
        <v>0</v>
      </c>
      <c r="X44" s="9"/>
      <c r="Y44" s="7"/>
      <c r="Z44" s="7"/>
      <c r="AA44" s="7"/>
      <c r="AB44" s="7"/>
      <c r="AC44" s="4"/>
      <c r="AD44" s="7">
        <f>+W44</f>
        <v>0</v>
      </c>
      <c r="AE44" s="7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50" ht="15" customHeight="1">
      <c r="A45" s="4" t="s">
        <v>18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1">
        <f>SUM(W46:W50)-MAX(W46:W50)</f>
        <v>254</v>
      </c>
      <c r="Y45" s="12"/>
      <c r="Z45" s="12"/>
      <c r="AA45" s="12"/>
      <c r="AB45" s="12"/>
      <c r="AC45" s="4" t="s">
        <v>18</v>
      </c>
      <c r="AD45" s="7">
        <f>X35</f>
        <v>0</v>
      </c>
      <c r="AE45" s="1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</row>
    <row r="46" spans="1:150" ht="15" customHeight="1">
      <c r="A46" s="4" t="s">
        <v>55</v>
      </c>
      <c r="B46" s="5">
        <v>1</v>
      </c>
      <c r="C46" s="4">
        <v>6</v>
      </c>
      <c r="D46" s="4">
        <v>7</v>
      </c>
      <c r="E46" s="4">
        <v>3</v>
      </c>
      <c r="F46" s="4">
        <v>7</v>
      </c>
      <c r="G46" s="4">
        <v>5</v>
      </c>
      <c r="H46" s="4">
        <v>8</v>
      </c>
      <c r="I46" s="4">
        <v>6</v>
      </c>
      <c r="J46" s="4">
        <v>4</v>
      </c>
      <c r="K46" s="4">
        <v>6</v>
      </c>
      <c r="L46" s="4">
        <f>SUM(C46:K46)</f>
        <v>52</v>
      </c>
      <c r="M46" s="4">
        <v>9</v>
      </c>
      <c r="N46" s="4">
        <v>6</v>
      </c>
      <c r="O46" s="4">
        <v>7</v>
      </c>
      <c r="P46" s="4">
        <v>7</v>
      </c>
      <c r="Q46" s="4">
        <v>5</v>
      </c>
      <c r="R46" s="4">
        <v>7</v>
      </c>
      <c r="S46" s="4">
        <v>4</v>
      </c>
      <c r="T46" s="4">
        <v>6</v>
      </c>
      <c r="U46" s="4">
        <v>12</v>
      </c>
      <c r="V46" s="4">
        <f>SUM(M46:U46)</f>
        <v>63</v>
      </c>
      <c r="W46" s="4">
        <f>L46+V46</f>
        <v>115</v>
      </c>
      <c r="X46" s="14"/>
      <c r="Y46" s="7"/>
      <c r="Z46" s="7"/>
      <c r="AA46" s="7"/>
      <c r="AB46" s="7"/>
      <c r="AC46" s="4" t="s">
        <v>55</v>
      </c>
      <c r="AD46" s="7">
        <f>+W46</f>
        <v>115</v>
      </c>
      <c r="AE46" s="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50" ht="15" customHeight="1">
      <c r="A47" s="4" t="s">
        <v>56</v>
      </c>
      <c r="B47" s="5">
        <v>2</v>
      </c>
      <c r="C47" s="4">
        <v>10</v>
      </c>
      <c r="D47" s="4">
        <v>6</v>
      </c>
      <c r="E47" s="4">
        <v>5</v>
      </c>
      <c r="F47" s="4">
        <v>7</v>
      </c>
      <c r="G47" s="4">
        <v>7</v>
      </c>
      <c r="H47" s="4">
        <v>8</v>
      </c>
      <c r="I47" s="4">
        <v>8</v>
      </c>
      <c r="J47" s="4">
        <v>6</v>
      </c>
      <c r="K47" s="4">
        <v>7</v>
      </c>
      <c r="L47" s="4">
        <f>SUM(C47:K47)</f>
        <v>64</v>
      </c>
      <c r="M47" s="4">
        <v>10</v>
      </c>
      <c r="N47" s="4">
        <v>8</v>
      </c>
      <c r="O47" s="4">
        <v>6</v>
      </c>
      <c r="P47" s="4">
        <v>9</v>
      </c>
      <c r="Q47" s="4">
        <v>6</v>
      </c>
      <c r="R47" s="4">
        <v>8</v>
      </c>
      <c r="S47" s="4">
        <v>8</v>
      </c>
      <c r="T47" s="4">
        <v>9</v>
      </c>
      <c r="U47" s="4">
        <v>11</v>
      </c>
      <c r="V47" s="4">
        <f>SUM(M47:U47)</f>
        <v>75</v>
      </c>
      <c r="W47" s="4">
        <f>L47+V47</f>
        <v>139</v>
      </c>
      <c r="X47" s="6"/>
      <c r="Y47" s="7"/>
      <c r="Z47" s="7"/>
      <c r="AA47" s="7"/>
      <c r="AB47" s="7"/>
      <c r="AC47" s="4" t="s">
        <v>56</v>
      </c>
      <c r="AD47" s="7">
        <f>+W47</f>
        <v>139</v>
      </c>
      <c r="AE47" s="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1:150" ht="15" customHeight="1">
      <c r="A48" s="4" t="s">
        <v>57</v>
      </c>
      <c r="B48" s="5">
        <v>3</v>
      </c>
      <c r="C48" s="4">
        <v>9</v>
      </c>
      <c r="D48" s="4">
        <v>11</v>
      </c>
      <c r="E48" s="4">
        <v>8</v>
      </c>
      <c r="F48" s="4">
        <v>9</v>
      </c>
      <c r="G48" s="4">
        <v>8</v>
      </c>
      <c r="H48" s="4">
        <v>16</v>
      </c>
      <c r="I48" s="4">
        <v>10</v>
      </c>
      <c r="J48" s="4">
        <v>9</v>
      </c>
      <c r="K48" s="4">
        <v>11</v>
      </c>
      <c r="L48" s="4">
        <f>SUM(C48:K48)</f>
        <v>91</v>
      </c>
      <c r="M48" s="4">
        <v>13</v>
      </c>
      <c r="N48" s="4">
        <v>9</v>
      </c>
      <c r="O48" s="4">
        <v>9</v>
      </c>
      <c r="P48" s="4">
        <v>10</v>
      </c>
      <c r="Q48" s="4">
        <v>10</v>
      </c>
      <c r="R48" s="4">
        <v>10</v>
      </c>
      <c r="S48" s="4">
        <v>7</v>
      </c>
      <c r="T48" s="4">
        <v>10</v>
      </c>
      <c r="U48" s="4">
        <v>14</v>
      </c>
      <c r="V48" s="4">
        <f>SUM(M48:U48)</f>
        <v>92</v>
      </c>
      <c r="W48" s="4">
        <f>L48+V48</f>
        <v>183</v>
      </c>
      <c r="X48" s="6"/>
      <c r="Y48" s="7"/>
      <c r="Z48" s="7"/>
      <c r="AA48" s="7"/>
      <c r="AB48" s="7"/>
      <c r="AC48" s="4" t="s">
        <v>57</v>
      </c>
      <c r="AD48" s="7">
        <f>+W48</f>
        <v>183</v>
      </c>
      <c r="AE48" s="7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</row>
    <row r="49" spans="1:150" ht="15" customHeight="1">
      <c r="A49" s="4" t="s">
        <v>9</v>
      </c>
      <c r="B49" s="5">
        <v>4</v>
      </c>
      <c r="C49" s="4"/>
      <c r="D49" s="4"/>
      <c r="E49" s="4"/>
      <c r="F49" s="4"/>
      <c r="G49" s="4"/>
      <c r="H49" s="4"/>
      <c r="I49" s="4"/>
      <c r="J49" s="4"/>
      <c r="K49" s="4"/>
      <c r="L49" s="4">
        <f>SUM(C49:K49)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>
        <f>SUM(M49:U49)</f>
        <v>0</v>
      </c>
      <c r="W49" s="4">
        <f>L49+V49</f>
        <v>0</v>
      </c>
      <c r="X49" s="6"/>
      <c r="Y49" s="7"/>
      <c r="Z49" s="7"/>
      <c r="AA49" s="7"/>
      <c r="AB49" s="7"/>
      <c r="AC49" s="4" t="s">
        <v>9</v>
      </c>
      <c r="AD49" s="7">
        <f>+W49</f>
        <v>0</v>
      </c>
      <c r="AE49" s="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ht="15" customHeight="1">
      <c r="A50" s="4" t="s">
        <v>9</v>
      </c>
      <c r="B50" s="5">
        <v>5</v>
      </c>
      <c r="C50" s="4"/>
      <c r="D50" s="4"/>
      <c r="E50" s="4"/>
      <c r="F50" s="4"/>
      <c r="G50" s="4"/>
      <c r="H50" s="4"/>
      <c r="I50" s="4"/>
      <c r="J50" s="4"/>
      <c r="K50" s="4"/>
      <c r="L50" s="4">
        <f>SUM(C50:K50)</f>
        <v>0</v>
      </c>
      <c r="M50" s="4"/>
      <c r="N50" s="4"/>
      <c r="O50" s="4"/>
      <c r="P50" s="4"/>
      <c r="Q50" s="4"/>
      <c r="R50" s="4"/>
      <c r="S50" s="4"/>
      <c r="T50" s="4"/>
      <c r="U50" s="4"/>
      <c r="V50" s="4">
        <f>SUM(M50:U50)</f>
        <v>0</v>
      </c>
      <c r="W50" s="4">
        <f>L50+V50</f>
        <v>0</v>
      </c>
      <c r="X50" s="9"/>
      <c r="Y50" s="7"/>
      <c r="Z50" s="7"/>
      <c r="AA50" s="7"/>
      <c r="AB50" s="7"/>
      <c r="AC50" s="4" t="s">
        <v>9</v>
      </c>
      <c r="AD50" s="7">
        <f>+W50</f>
        <v>0</v>
      </c>
      <c r="AE50" s="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ht="15" customHeight="1">
      <c r="A51" s="4" t="s">
        <v>20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1">
        <f>SUM(W52:W56)-MAX(W52:W56)</f>
        <v>204</v>
      </c>
      <c r="Y51" s="12"/>
      <c r="Z51" s="12"/>
      <c r="AA51" s="12"/>
      <c r="AB51" s="12"/>
      <c r="AC51" s="4" t="s">
        <v>20</v>
      </c>
      <c r="AD51" s="7">
        <f>X51</f>
        <v>204</v>
      </c>
      <c r="AE51" s="1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ht="15" customHeight="1">
      <c r="A52" s="4" t="s">
        <v>58</v>
      </c>
      <c r="B52" s="5">
        <v>1</v>
      </c>
      <c r="C52" s="4">
        <v>7</v>
      </c>
      <c r="D52" s="4">
        <v>5</v>
      </c>
      <c r="E52" s="4">
        <v>4</v>
      </c>
      <c r="F52" s="4">
        <v>7</v>
      </c>
      <c r="G52" s="4">
        <v>5</v>
      </c>
      <c r="H52" s="4">
        <v>5</v>
      </c>
      <c r="I52" s="4">
        <v>6</v>
      </c>
      <c r="J52" s="4">
        <v>4</v>
      </c>
      <c r="K52" s="4">
        <v>6</v>
      </c>
      <c r="L52" s="4">
        <f>SUM(C52:K52)</f>
        <v>49</v>
      </c>
      <c r="M52" s="4">
        <v>9</v>
      </c>
      <c r="N52" s="4">
        <v>4</v>
      </c>
      <c r="O52" s="4">
        <v>7</v>
      </c>
      <c r="P52" s="4">
        <v>7</v>
      </c>
      <c r="Q52" s="4">
        <v>3</v>
      </c>
      <c r="R52" s="4">
        <v>4</v>
      </c>
      <c r="S52" s="4">
        <v>3</v>
      </c>
      <c r="T52" s="4">
        <v>4</v>
      </c>
      <c r="U52" s="4">
        <v>9</v>
      </c>
      <c r="V52" s="4">
        <f>SUM(M52:U52)</f>
        <v>50</v>
      </c>
      <c r="W52" s="4">
        <f>L52+V52</f>
        <v>99</v>
      </c>
      <c r="X52" s="14"/>
      <c r="Y52" s="7"/>
      <c r="Z52" s="7"/>
      <c r="AA52" s="7"/>
      <c r="AB52" s="7"/>
      <c r="AC52" s="4" t="s">
        <v>58</v>
      </c>
      <c r="AD52" s="7">
        <f>+W52</f>
        <v>99</v>
      </c>
      <c r="AE52" s="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ht="15" customHeight="1">
      <c r="A53" s="4" t="s">
        <v>59</v>
      </c>
      <c r="B53" s="5">
        <v>2</v>
      </c>
      <c r="C53" s="4">
        <v>7</v>
      </c>
      <c r="D53" s="4">
        <v>6</v>
      </c>
      <c r="E53" s="4">
        <v>4</v>
      </c>
      <c r="F53" s="4">
        <v>5</v>
      </c>
      <c r="G53" s="4">
        <v>4</v>
      </c>
      <c r="H53" s="4">
        <v>6</v>
      </c>
      <c r="I53" s="4">
        <v>7</v>
      </c>
      <c r="J53" s="4">
        <v>7</v>
      </c>
      <c r="K53" s="4">
        <v>7</v>
      </c>
      <c r="L53" s="4">
        <f>SUM(C53:K53)</f>
        <v>53</v>
      </c>
      <c r="M53" s="4">
        <v>9</v>
      </c>
      <c r="N53" s="4">
        <v>7</v>
      </c>
      <c r="O53" s="4">
        <v>4</v>
      </c>
      <c r="P53" s="4">
        <v>5</v>
      </c>
      <c r="Q53" s="4">
        <v>4</v>
      </c>
      <c r="R53" s="4">
        <v>5</v>
      </c>
      <c r="S53" s="4">
        <v>4</v>
      </c>
      <c r="T53" s="4">
        <v>7</v>
      </c>
      <c r="U53" s="4">
        <v>7</v>
      </c>
      <c r="V53" s="4">
        <f>SUM(M53:U53)</f>
        <v>52</v>
      </c>
      <c r="W53" s="4">
        <f>L53+V53</f>
        <v>105</v>
      </c>
      <c r="X53" s="6"/>
      <c r="Y53" s="7"/>
      <c r="Z53" s="7"/>
      <c r="AA53" s="7"/>
      <c r="AB53" s="7"/>
      <c r="AC53" s="4" t="s">
        <v>59</v>
      </c>
      <c r="AD53" s="7">
        <f>+W53</f>
        <v>105</v>
      </c>
      <c r="AE53" s="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</row>
    <row r="54" spans="1:150" ht="15" customHeight="1">
      <c r="A54" s="4" t="s">
        <v>60</v>
      </c>
      <c r="B54" s="5">
        <v>3</v>
      </c>
      <c r="C54" s="4">
        <v>7</v>
      </c>
      <c r="D54" s="4">
        <v>7</v>
      </c>
      <c r="E54" s="4">
        <v>3</v>
      </c>
      <c r="F54" s="4">
        <v>11</v>
      </c>
      <c r="G54" s="4">
        <v>4</v>
      </c>
      <c r="H54" s="4">
        <v>8</v>
      </c>
      <c r="I54" s="4">
        <v>7</v>
      </c>
      <c r="J54" s="4">
        <v>5</v>
      </c>
      <c r="K54" s="4">
        <v>6</v>
      </c>
      <c r="L54" s="4">
        <f>SUM(C54:K54)</f>
        <v>58</v>
      </c>
      <c r="M54" s="4">
        <v>6</v>
      </c>
      <c r="N54" s="4">
        <v>6</v>
      </c>
      <c r="O54" s="4">
        <v>5</v>
      </c>
      <c r="P54" s="4">
        <v>6</v>
      </c>
      <c r="Q54" s="4">
        <v>5</v>
      </c>
      <c r="R54" s="4">
        <v>9</v>
      </c>
      <c r="S54" s="4">
        <v>6</v>
      </c>
      <c r="T54" s="4">
        <v>9</v>
      </c>
      <c r="U54" s="4">
        <v>7</v>
      </c>
      <c r="V54" s="4">
        <f>SUM(M54:U54)</f>
        <v>59</v>
      </c>
      <c r="W54" s="4">
        <f>L54+V54</f>
        <v>117</v>
      </c>
      <c r="X54" s="6"/>
      <c r="Y54" s="7"/>
      <c r="Z54" s="7"/>
      <c r="AA54" s="7"/>
      <c r="AB54" s="7"/>
      <c r="AC54" s="4" t="s">
        <v>60</v>
      </c>
      <c r="AD54" s="7">
        <f>+W54</f>
        <v>117</v>
      </c>
      <c r="AE54" s="7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ht="15" customHeight="1">
      <c r="A55" s="4"/>
      <c r="B55" s="5">
        <v>4</v>
      </c>
      <c r="C55" s="4"/>
      <c r="D55" s="4"/>
      <c r="E55" s="4"/>
      <c r="F55" s="4"/>
      <c r="G55" s="4"/>
      <c r="H55" s="4"/>
      <c r="I55" s="4"/>
      <c r="J55" s="4"/>
      <c r="K55" s="4"/>
      <c r="L55" s="4">
        <f>SUM(C55:K55)</f>
        <v>0</v>
      </c>
      <c r="M55" s="4"/>
      <c r="N55" s="4"/>
      <c r="O55" s="4"/>
      <c r="P55" s="4"/>
      <c r="Q55" s="4"/>
      <c r="R55" s="4"/>
      <c r="S55" s="4"/>
      <c r="T55" s="4"/>
      <c r="U55" s="4"/>
      <c r="V55" s="4">
        <f>SUM(M55:U55)</f>
        <v>0</v>
      </c>
      <c r="W55" s="4">
        <f>L55+V55</f>
        <v>0</v>
      </c>
      <c r="X55" s="6"/>
      <c r="Y55" s="7"/>
      <c r="Z55" s="7"/>
      <c r="AA55" s="7"/>
      <c r="AB55" s="7"/>
      <c r="AC55" s="4"/>
      <c r="AD55" s="7">
        <f>+W55</f>
        <v>0</v>
      </c>
      <c r="AE55" s="7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ht="15" customHeight="1">
      <c r="A56" s="4"/>
      <c r="B56" s="5">
        <v>5</v>
      </c>
      <c r="C56" s="4"/>
      <c r="D56" s="4"/>
      <c r="E56" s="4"/>
      <c r="F56" s="4"/>
      <c r="G56" s="4"/>
      <c r="H56" s="4"/>
      <c r="I56" s="4"/>
      <c r="J56" s="4"/>
      <c r="K56" s="4"/>
      <c r="L56" s="4">
        <f>SUM(C56:K56)</f>
        <v>0</v>
      </c>
      <c r="M56" s="4"/>
      <c r="N56" s="4"/>
      <c r="O56" s="4"/>
      <c r="P56" s="4"/>
      <c r="Q56" s="4"/>
      <c r="R56" s="4"/>
      <c r="S56" s="4"/>
      <c r="T56" s="4"/>
      <c r="U56" s="4"/>
      <c r="V56" s="4">
        <f>SUM(M56:U56)</f>
        <v>0</v>
      </c>
      <c r="W56" s="4">
        <f>L56+V56</f>
        <v>0</v>
      </c>
      <c r="X56" s="9"/>
      <c r="Y56" s="7"/>
      <c r="Z56" s="7"/>
      <c r="AA56" s="7"/>
      <c r="AB56" s="7"/>
      <c r="AC56" s="4"/>
      <c r="AD56" s="7">
        <f>+W56</f>
        <v>0</v>
      </c>
      <c r="AE56" s="7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ht="15" customHeight="1">
      <c r="A57" s="4" t="s">
        <v>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11">
        <f>SUM(W58:W62)-MAX(W58:W62)</f>
        <v>106</v>
      </c>
      <c r="Y57" s="12"/>
      <c r="Z57" s="12"/>
      <c r="AA57" s="12"/>
      <c r="AB57" s="12"/>
      <c r="AC57" s="4" t="s">
        <v>22</v>
      </c>
      <c r="AD57" s="7">
        <f>X57</f>
        <v>106</v>
      </c>
      <c r="AE57" s="1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ht="15" customHeight="1">
      <c r="A58" s="4" t="s">
        <v>61</v>
      </c>
      <c r="B58" s="5">
        <v>1</v>
      </c>
      <c r="C58" s="4">
        <v>6</v>
      </c>
      <c r="D58" s="4">
        <v>5</v>
      </c>
      <c r="E58" s="4">
        <v>5</v>
      </c>
      <c r="F58" s="4">
        <v>9</v>
      </c>
      <c r="G58" s="4">
        <v>4</v>
      </c>
      <c r="H58" s="4">
        <v>8</v>
      </c>
      <c r="I58" s="4">
        <v>6</v>
      </c>
      <c r="J58" s="4">
        <v>6</v>
      </c>
      <c r="K58" s="4">
        <v>7</v>
      </c>
      <c r="L58" s="4">
        <f>SUM(C58:K58)</f>
        <v>56</v>
      </c>
      <c r="M58" s="4">
        <v>7</v>
      </c>
      <c r="N58" s="4">
        <v>6</v>
      </c>
      <c r="O58" s="4">
        <v>7</v>
      </c>
      <c r="P58" s="4">
        <v>5</v>
      </c>
      <c r="Q58" s="4">
        <v>3</v>
      </c>
      <c r="R58" s="4">
        <v>5</v>
      </c>
      <c r="S58" s="4">
        <v>4</v>
      </c>
      <c r="T58" s="4">
        <v>5</v>
      </c>
      <c r="U58" s="4">
        <v>8</v>
      </c>
      <c r="V58" s="4">
        <f>SUM(M58:U58)</f>
        <v>50</v>
      </c>
      <c r="W58" s="4">
        <f>L58+V58</f>
        <v>106</v>
      </c>
      <c r="X58" s="14"/>
      <c r="Y58" s="7"/>
      <c r="Z58" s="7"/>
      <c r="AA58" s="7"/>
      <c r="AB58" s="7"/>
      <c r="AC58" s="4" t="s">
        <v>61</v>
      </c>
      <c r="AD58" s="7">
        <f>+W58</f>
        <v>106</v>
      </c>
      <c r="AE58" s="7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ht="15" customHeight="1">
      <c r="A59" s="4" t="s">
        <v>62</v>
      </c>
      <c r="B59" s="5">
        <v>2</v>
      </c>
      <c r="C59" s="4">
        <v>8</v>
      </c>
      <c r="D59" s="4">
        <v>5</v>
      </c>
      <c r="E59" s="4">
        <v>5</v>
      </c>
      <c r="F59" s="4">
        <v>7</v>
      </c>
      <c r="G59" s="4">
        <v>6</v>
      </c>
      <c r="H59" s="4">
        <v>9</v>
      </c>
      <c r="I59" s="4">
        <v>5</v>
      </c>
      <c r="J59" s="4">
        <v>5</v>
      </c>
      <c r="K59" s="4">
        <v>9</v>
      </c>
      <c r="L59" s="4">
        <f>SUM(C59:K59)</f>
        <v>59</v>
      </c>
      <c r="M59" s="4">
        <v>8</v>
      </c>
      <c r="N59" s="4">
        <v>6</v>
      </c>
      <c r="O59" s="4">
        <v>7</v>
      </c>
      <c r="P59" s="4">
        <v>5</v>
      </c>
      <c r="Q59" s="4">
        <v>5</v>
      </c>
      <c r="R59" s="4">
        <v>7</v>
      </c>
      <c r="S59" s="4">
        <v>5</v>
      </c>
      <c r="T59" s="4">
        <v>6</v>
      </c>
      <c r="U59" s="4">
        <v>8</v>
      </c>
      <c r="V59" s="4">
        <f>SUM(M59:U59)</f>
        <v>57</v>
      </c>
      <c r="W59" s="4">
        <f>L59+V59</f>
        <v>116</v>
      </c>
      <c r="X59" s="6"/>
      <c r="Y59" s="7"/>
      <c r="Z59" s="7"/>
      <c r="AA59" s="7"/>
      <c r="AB59" s="7"/>
      <c r="AC59" s="4" t="s">
        <v>62</v>
      </c>
      <c r="AD59" s="7">
        <f>+W59</f>
        <v>116</v>
      </c>
      <c r="AE59" s="7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ht="15" customHeight="1">
      <c r="A60" s="4"/>
      <c r="B60" s="5">
        <v>3</v>
      </c>
      <c r="C60" s="4"/>
      <c r="D60" s="4"/>
      <c r="E60" s="4"/>
      <c r="F60" s="4"/>
      <c r="G60" s="4"/>
      <c r="H60" s="4"/>
      <c r="I60" s="4"/>
      <c r="J60" s="4"/>
      <c r="K60" s="4"/>
      <c r="L60" s="4">
        <f>SUM(C60:K60)</f>
        <v>0</v>
      </c>
      <c r="M60" s="4"/>
      <c r="N60" s="4"/>
      <c r="O60" s="4"/>
      <c r="P60" s="4"/>
      <c r="Q60" s="4"/>
      <c r="R60" s="4"/>
      <c r="S60" s="4"/>
      <c r="T60" s="4"/>
      <c r="U60" s="4"/>
      <c r="V60" s="4">
        <f>SUM(M60:U60)</f>
        <v>0</v>
      </c>
      <c r="W60" s="4">
        <f>L60+V60</f>
        <v>0</v>
      </c>
      <c r="X60" s="6"/>
      <c r="Y60" s="7"/>
      <c r="Z60" s="7"/>
      <c r="AA60" s="7"/>
      <c r="AB60" s="7"/>
      <c r="AC60" s="4"/>
      <c r="AD60" s="7">
        <f>+W60</f>
        <v>0</v>
      </c>
      <c r="AE60" s="7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ht="15" customHeight="1">
      <c r="A61" s="4"/>
      <c r="B61" s="5">
        <v>4</v>
      </c>
      <c r="C61" s="4"/>
      <c r="D61" s="4"/>
      <c r="E61" s="4"/>
      <c r="F61" s="4"/>
      <c r="G61" s="4"/>
      <c r="H61" s="4"/>
      <c r="I61" s="4"/>
      <c r="J61" s="4"/>
      <c r="K61" s="4"/>
      <c r="L61" s="4">
        <f>SUM(C61:K61)</f>
        <v>0</v>
      </c>
      <c r="M61" s="4"/>
      <c r="N61" s="4"/>
      <c r="O61" s="4"/>
      <c r="P61" s="4"/>
      <c r="Q61" s="4"/>
      <c r="R61" s="4"/>
      <c r="S61" s="4"/>
      <c r="T61" s="4"/>
      <c r="U61" s="4"/>
      <c r="V61" s="4">
        <f>SUM(M61:U61)</f>
        <v>0</v>
      </c>
      <c r="W61" s="4">
        <f>L61+V61</f>
        <v>0</v>
      </c>
      <c r="X61" s="6"/>
      <c r="Y61" s="7"/>
      <c r="Z61" s="7"/>
      <c r="AA61" s="7"/>
      <c r="AB61" s="7"/>
      <c r="AC61" s="4"/>
      <c r="AD61" s="7">
        <f>+W61</f>
        <v>0</v>
      </c>
      <c r="AE61" s="7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ht="15" customHeight="1">
      <c r="A62" s="4"/>
      <c r="B62" s="5">
        <v>5</v>
      </c>
      <c r="C62" s="4"/>
      <c r="D62" s="4"/>
      <c r="E62" s="4"/>
      <c r="F62" s="4"/>
      <c r="G62" s="4"/>
      <c r="H62" s="4"/>
      <c r="I62" s="4"/>
      <c r="J62" s="4"/>
      <c r="K62" s="4"/>
      <c r="L62" s="4">
        <f>SUM(C62:K62)</f>
        <v>0</v>
      </c>
      <c r="M62" s="4"/>
      <c r="N62" s="4"/>
      <c r="O62" s="4"/>
      <c r="P62" s="4"/>
      <c r="Q62" s="4"/>
      <c r="R62" s="4"/>
      <c r="S62" s="4"/>
      <c r="T62" s="4"/>
      <c r="U62" s="4"/>
      <c r="V62" s="4">
        <f>SUM(M62:U62)</f>
        <v>0</v>
      </c>
      <c r="W62" s="4">
        <f>L62+V62</f>
        <v>0</v>
      </c>
      <c r="X62" s="9"/>
      <c r="Y62" s="15"/>
      <c r="Z62" s="15"/>
      <c r="AA62" s="15"/>
      <c r="AB62" s="15"/>
      <c r="AC62" s="4"/>
      <c r="AD62" s="7">
        <f>+W62</f>
        <v>0</v>
      </c>
      <c r="AE62" s="15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ht="15" customHeight="1">
      <c r="A63" s="4" t="s">
        <v>24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1">
        <f>SUM(W64:W68)-MAX(W64:W68)</f>
        <v>302</v>
      </c>
      <c r="Y63" s="16"/>
      <c r="Z63" s="16"/>
      <c r="AA63" s="16"/>
      <c r="AB63" s="16"/>
      <c r="AC63" s="4" t="s">
        <v>24</v>
      </c>
      <c r="AD63" s="7">
        <f>X63</f>
        <v>302</v>
      </c>
      <c r="AE63" s="16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ht="15" customHeight="1">
      <c r="A64" s="4" t="s">
        <v>63</v>
      </c>
      <c r="B64" s="5">
        <v>1</v>
      </c>
      <c r="C64" s="4">
        <v>7</v>
      </c>
      <c r="D64" s="4">
        <v>7</v>
      </c>
      <c r="E64" s="4">
        <v>4</v>
      </c>
      <c r="F64" s="4">
        <v>8</v>
      </c>
      <c r="G64" s="4">
        <v>4</v>
      </c>
      <c r="H64" s="4">
        <v>7</v>
      </c>
      <c r="I64" s="4">
        <v>5</v>
      </c>
      <c r="J64" s="4">
        <v>5</v>
      </c>
      <c r="K64" s="4">
        <v>8</v>
      </c>
      <c r="L64" s="4">
        <f>SUM(C64:K64)</f>
        <v>55</v>
      </c>
      <c r="M64" s="4">
        <v>6</v>
      </c>
      <c r="N64" s="4">
        <v>5</v>
      </c>
      <c r="O64" s="4">
        <v>7</v>
      </c>
      <c r="P64" s="4">
        <v>6</v>
      </c>
      <c r="Q64" s="4">
        <v>5</v>
      </c>
      <c r="R64" s="4">
        <v>5</v>
      </c>
      <c r="S64" s="4">
        <v>5</v>
      </c>
      <c r="T64" s="4">
        <v>6</v>
      </c>
      <c r="U64" s="4">
        <v>8</v>
      </c>
      <c r="V64" s="4">
        <f>SUM(M64:U64)</f>
        <v>53</v>
      </c>
      <c r="W64" s="4">
        <f>L64+V64</f>
        <v>108</v>
      </c>
      <c r="X64" s="14"/>
      <c r="Y64" s="17"/>
      <c r="Z64" s="17"/>
      <c r="AA64" s="17"/>
      <c r="AB64" s="17"/>
      <c r="AC64" s="4" t="s">
        <v>63</v>
      </c>
      <c r="AD64" s="7">
        <f>+W64</f>
        <v>108</v>
      </c>
      <c r="AE64" s="17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150" ht="15" customHeight="1">
      <c r="A65" s="4" t="s">
        <v>64</v>
      </c>
      <c r="B65" s="5">
        <v>2</v>
      </c>
      <c r="C65" s="4">
        <v>6</v>
      </c>
      <c r="D65" s="4">
        <v>5</v>
      </c>
      <c r="E65" s="4">
        <v>5</v>
      </c>
      <c r="F65" s="4">
        <v>6</v>
      </c>
      <c r="G65" s="4">
        <v>5</v>
      </c>
      <c r="H65" s="4">
        <v>8</v>
      </c>
      <c r="I65" s="4">
        <v>4</v>
      </c>
      <c r="J65" s="4">
        <v>4</v>
      </c>
      <c r="K65" s="4">
        <v>5</v>
      </c>
      <c r="L65" s="4">
        <f>SUM(C65:K65)</f>
        <v>48</v>
      </c>
      <c r="M65" s="4">
        <v>3</v>
      </c>
      <c r="N65" s="4">
        <v>6</v>
      </c>
      <c r="O65" s="4">
        <v>5</v>
      </c>
      <c r="P65" s="4">
        <v>6</v>
      </c>
      <c r="Q65" s="4">
        <v>3</v>
      </c>
      <c r="R65" s="4">
        <v>5</v>
      </c>
      <c r="S65" s="4">
        <v>3</v>
      </c>
      <c r="T65" s="4">
        <v>5</v>
      </c>
      <c r="U65" s="4">
        <v>7</v>
      </c>
      <c r="V65" s="4">
        <f>SUM(M65:U65)</f>
        <v>43</v>
      </c>
      <c r="W65" s="4">
        <f>L65+V65</f>
        <v>91</v>
      </c>
      <c r="X65" s="6"/>
      <c r="Y65" s="7"/>
      <c r="Z65" s="7"/>
      <c r="AA65" s="7"/>
      <c r="AB65" s="7"/>
      <c r="AC65" s="4" t="s">
        <v>64</v>
      </c>
      <c r="AD65" s="7">
        <f>+W65</f>
        <v>91</v>
      </c>
      <c r="AE65" s="7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150" ht="15" customHeight="1">
      <c r="A66" s="4" t="s">
        <v>65</v>
      </c>
      <c r="B66" s="5">
        <v>3</v>
      </c>
      <c r="C66" s="4">
        <v>7</v>
      </c>
      <c r="D66" s="4">
        <v>6</v>
      </c>
      <c r="E66" s="4">
        <v>6</v>
      </c>
      <c r="F66" s="4">
        <v>7</v>
      </c>
      <c r="G66" s="4">
        <v>5</v>
      </c>
      <c r="H66" s="4">
        <v>7</v>
      </c>
      <c r="I66" s="4">
        <v>5</v>
      </c>
      <c r="J66" s="4">
        <v>4</v>
      </c>
      <c r="K66" s="4">
        <v>4</v>
      </c>
      <c r="L66" s="4">
        <f>SUM(C66:K66)</f>
        <v>51</v>
      </c>
      <c r="M66" s="4">
        <v>6</v>
      </c>
      <c r="N66" s="4">
        <v>7</v>
      </c>
      <c r="O66" s="4">
        <v>5</v>
      </c>
      <c r="P66" s="4">
        <v>6</v>
      </c>
      <c r="Q66" s="4">
        <v>5</v>
      </c>
      <c r="R66" s="4">
        <v>5</v>
      </c>
      <c r="S66" s="4">
        <v>5</v>
      </c>
      <c r="T66" s="4">
        <v>6</v>
      </c>
      <c r="U66" s="4">
        <v>7</v>
      </c>
      <c r="V66" s="4">
        <f>SUM(M66:U66)</f>
        <v>52</v>
      </c>
      <c r="W66" s="4">
        <f>L66+V66</f>
        <v>103</v>
      </c>
      <c r="X66" s="6"/>
      <c r="Y66" s="7"/>
      <c r="Z66" s="7"/>
      <c r="AA66" s="7"/>
      <c r="AB66" s="7"/>
      <c r="AC66" s="4" t="s">
        <v>65</v>
      </c>
      <c r="AD66" s="7">
        <f>+W66</f>
        <v>103</v>
      </c>
      <c r="AE66" s="7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150" ht="15" customHeight="1">
      <c r="A67" s="4" t="s">
        <v>66</v>
      </c>
      <c r="B67" s="5">
        <v>4</v>
      </c>
      <c r="C67" s="4">
        <v>10</v>
      </c>
      <c r="D67" s="4">
        <v>7</v>
      </c>
      <c r="E67" s="4">
        <v>5</v>
      </c>
      <c r="F67" s="4">
        <v>11</v>
      </c>
      <c r="G67" s="4">
        <v>7</v>
      </c>
      <c r="H67" s="4">
        <v>9</v>
      </c>
      <c r="I67" s="4">
        <v>6</v>
      </c>
      <c r="J67" s="4">
        <v>6</v>
      </c>
      <c r="K67" s="4">
        <v>6</v>
      </c>
      <c r="L67" s="4">
        <f>SUM(C67:K67)</f>
        <v>67</v>
      </c>
      <c r="M67" s="4">
        <v>8</v>
      </c>
      <c r="N67" s="4">
        <v>13</v>
      </c>
      <c r="O67" s="4">
        <v>6</v>
      </c>
      <c r="P67" s="4">
        <v>10</v>
      </c>
      <c r="Q67" s="4">
        <v>3</v>
      </c>
      <c r="R67" s="4">
        <v>7</v>
      </c>
      <c r="S67" s="4">
        <v>4</v>
      </c>
      <c r="T67" s="4">
        <v>6</v>
      </c>
      <c r="U67" s="4">
        <v>12</v>
      </c>
      <c r="V67" s="4">
        <f>SUM(M67:U67)</f>
        <v>69</v>
      </c>
      <c r="W67" s="4">
        <f>L67+V67</f>
        <v>136</v>
      </c>
      <c r="X67" s="6"/>
      <c r="Y67" s="7"/>
      <c r="Z67" s="7"/>
      <c r="AA67" s="7"/>
      <c r="AB67" s="7"/>
      <c r="AC67" s="4" t="s">
        <v>66</v>
      </c>
      <c r="AD67" s="7">
        <f>+W67</f>
        <v>136</v>
      </c>
      <c r="AE67" s="7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150" ht="15" customHeight="1">
      <c r="A68" s="4" t="s">
        <v>9</v>
      </c>
      <c r="B68" s="5">
        <v>5</v>
      </c>
      <c r="C68" s="4"/>
      <c r="D68" s="4"/>
      <c r="E68" s="4"/>
      <c r="F68" s="4"/>
      <c r="G68" s="4"/>
      <c r="H68" s="4"/>
      <c r="I68" s="4"/>
      <c r="J68" s="4"/>
      <c r="K68" s="4"/>
      <c r="L68" s="4">
        <f>SUM(C68:K68)</f>
        <v>0</v>
      </c>
      <c r="M68" s="4"/>
      <c r="N68" s="4"/>
      <c r="O68" s="4"/>
      <c r="P68" s="4"/>
      <c r="Q68" s="4"/>
      <c r="R68" s="4"/>
      <c r="S68" s="4"/>
      <c r="T68" s="4"/>
      <c r="U68" s="4"/>
      <c r="V68" s="4">
        <f>SUM(M68:U68)</f>
        <v>0</v>
      </c>
      <c r="W68" s="4">
        <f>L68+V68</f>
        <v>0</v>
      </c>
      <c r="X68" s="9"/>
      <c r="Y68" s="7"/>
      <c r="Z68" s="7"/>
      <c r="AA68" s="7"/>
      <c r="AB68" s="7"/>
      <c r="AC68" s="4" t="s">
        <v>9</v>
      </c>
      <c r="AD68" s="7">
        <f>+W68</f>
        <v>0</v>
      </c>
      <c r="AE68" s="7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150" ht="15" customHeight="1">
      <c r="A69" s="4" t="s">
        <v>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11">
        <f>SUM(W70:W74)-MAX(W70:W74)</f>
        <v>422</v>
      </c>
      <c r="Y69" s="12"/>
      <c r="Z69" s="12"/>
      <c r="AA69" s="12"/>
      <c r="AB69" s="12"/>
      <c r="AC69" s="4" t="s">
        <v>26</v>
      </c>
      <c r="AD69" s="7">
        <f>X69</f>
        <v>422</v>
      </c>
      <c r="AE69" s="1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</row>
    <row r="70" spans="1:150" ht="15" customHeight="1">
      <c r="A70" s="4" t="s">
        <v>67</v>
      </c>
      <c r="B70" s="5">
        <v>1</v>
      </c>
      <c r="C70" s="4">
        <v>9</v>
      </c>
      <c r="D70" s="4">
        <v>6</v>
      </c>
      <c r="E70" s="4">
        <v>4</v>
      </c>
      <c r="F70" s="4">
        <v>6</v>
      </c>
      <c r="G70" s="4">
        <v>5</v>
      </c>
      <c r="H70" s="4">
        <v>7</v>
      </c>
      <c r="I70" s="4">
        <v>5</v>
      </c>
      <c r="J70" s="4">
        <v>4</v>
      </c>
      <c r="K70" s="4">
        <v>6</v>
      </c>
      <c r="L70" s="4">
        <f>SUM(C70:K70)</f>
        <v>52</v>
      </c>
      <c r="M70" s="4">
        <v>8</v>
      </c>
      <c r="N70" s="4">
        <v>7</v>
      </c>
      <c r="O70" s="4">
        <v>6</v>
      </c>
      <c r="P70" s="4">
        <v>5</v>
      </c>
      <c r="Q70" s="4">
        <v>6</v>
      </c>
      <c r="R70" s="4">
        <v>5</v>
      </c>
      <c r="S70" s="4">
        <v>4</v>
      </c>
      <c r="T70" s="4">
        <v>5</v>
      </c>
      <c r="U70" s="4">
        <v>6</v>
      </c>
      <c r="V70" s="4">
        <f>SUM(M70:U70)</f>
        <v>52</v>
      </c>
      <c r="W70" s="4">
        <f>L70+V70</f>
        <v>104</v>
      </c>
      <c r="X70" s="14"/>
      <c r="Y70" s="7"/>
      <c r="Z70" s="7"/>
      <c r="AA70" s="7"/>
      <c r="AB70" s="7"/>
      <c r="AC70" s="4" t="s">
        <v>67</v>
      </c>
      <c r="AD70" s="7">
        <f>+W70</f>
        <v>104</v>
      </c>
      <c r="AE70" s="7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</row>
    <row r="71" spans="1:150" ht="15" customHeight="1">
      <c r="A71" s="4" t="s">
        <v>68</v>
      </c>
      <c r="B71" s="5">
        <v>2</v>
      </c>
      <c r="C71" s="4">
        <v>7</v>
      </c>
      <c r="D71" s="4">
        <v>7</v>
      </c>
      <c r="E71" s="4">
        <v>4</v>
      </c>
      <c r="F71" s="4">
        <v>9</v>
      </c>
      <c r="G71" s="4">
        <v>5</v>
      </c>
      <c r="H71" s="4">
        <v>7</v>
      </c>
      <c r="I71" s="4">
        <v>6</v>
      </c>
      <c r="J71" s="4">
        <v>6</v>
      </c>
      <c r="K71" s="4">
        <v>6</v>
      </c>
      <c r="L71" s="4">
        <f>SUM(C71:K71)</f>
        <v>57</v>
      </c>
      <c r="M71" s="4">
        <v>8</v>
      </c>
      <c r="N71" s="4">
        <v>6</v>
      </c>
      <c r="O71" s="4">
        <v>6</v>
      </c>
      <c r="P71" s="4">
        <v>5</v>
      </c>
      <c r="Q71" s="4">
        <v>5</v>
      </c>
      <c r="R71" s="4">
        <v>5</v>
      </c>
      <c r="S71" s="4">
        <v>4</v>
      </c>
      <c r="T71" s="4">
        <v>7</v>
      </c>
      <c r="U71" s="4">
        <v>7</v>
      </c>
      <c r="V71" s="4">
        <f>SUM(M71:U71)</f>
        <v>53</v>
      </c>
      <c r="W71" s="4">
        <f>L71+V71</f>
        <v>110</v>
      </c>
      <c r="X71" s="6"/>
      <c r="Y71" s="7"/>
      <c r="Z71" s="7"/>
      <c r="AA71" s="7"/>
      <c r="AB71" s="7"/>
      <c r="AC71" s="4" t="s">
        <v>68</v>
      </c>
      <c r="AD71" s="7">
        <f>+W71</f>
        <v>110</v>
      </c>
      <c r="AE71" s="7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</row>
    <row r="72" spans="1:150" ht="15" customHeight="1">
      <c r="A72" s="4" t="s">
        <v>69</v>
      </c>
      <c r="B72" s="5">
        <v>3</v>
      </c>
      <c r="C72" s="4">
        <v>7</v>
      </c>
      <c r="D72" s="4">
        <v>7</v>
      </c>
      <c r="E72" s="4">
        <v>4</v>
      </c>
      <c r="F72" s="4">
        <v>9</v>
      </c>
      <c r="G72" s="4">
        <v>6</v>
      </c>
      <c r="H72" s="4">
        <v>6</v>
      </c>
      <c r="I72" s="4">
        <v>7</v>
      </c>
      <c r="J72" s="4">
        <v>5</v>
      </c>
      <c r="K72" s="4">
        <v>7</v>
      </c>
      <c r="L72" s="4">
        <f>SUM(C72:K72)</f>
        <v>58</v>
      </c>
      <c r="M72" s="4">
        <v>6</v>
      </c>
      <c r="N72" s="4">
        <v>4</v>
      </c>
      <c r="O72" s="4">
        <v>5</v>
      </c>
      <c r="P72" s="4">
        <v>6</v>
      </c>
      <c r="Q72" s="4">
        <v>3</v>
      </c>
      <c r="R72" s="4">
        <v>4</v>
      </c>
      <c r="S72" s="4">
        <v>4</v>
      </c>
      <c r="T72" s="4">
        <v>7</v>
      </c>
      <c r="U72" s="4">
        <v>7</v>
      </c>
      <c r="V72" s="4">
        <f>SUM(M72:U72)</f>
        <v>46</v>
      </c>
      <c r="W72" s="4">
        <f>L72+V72</f>
        <v>104</v>
      </c>
      <c r="X72" s="6"/>
      <c r="Y72" s="7"/>
      <c r="Z72" s="7"/>
      <c r="AA72" s="7"/>
      <c r="AB72" s="7"/>
      <c r="AC72" s="4" t="s">
        <v>69</v>
      </c>
      <c r="AD72" s="7">
        <f>+W72</f>
        <v>104</v>
      </c>
      <c r="AE72" s="7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</row>
    <row r="73" spans="1:150" ht="15" customHeight="1">
      <c r="A73" s="4" t="s">
        <v>70</v>
      </c>
      <c r="B73" s="5">
        <v>4</v>
      </c>
      <c r="C73" s="4">
        <v>7</v>
      </c>
      <c r="D73" s="4">
        <v>7</v>
      </c>
      <c r="E73" s="4">
        <v>5</v>
      </c>
      <c r="F73" s="4">
        <v>9</v>
      </c>
      <c r="G73" s="4">
        <v>3</v>
      </c>
      <c r="H73" s="4">
        <v>7</v>
      </c>
      <c r="I73" s="4">
        <v>5</v>
      </c>
      <c r="J73" s="4">
        <v>4</v>
      </c>
      <c r="K73" s="4">
        <v>7</v>
      </c>
      <c r="L73" s="4">
        <f>SUM(C73:K73)</f>
        <v>54</v>
      </c>
      <c r="M73" s="4">
        <v>6</v>
      </c>
      <c r="N73" s="4">
        <v>5</v>
      </c>
      <c r="O73" s="4">
        <v>5</v>
      </c>
      <c r="P73" s="4">
        <v>6</v>
      </c>
      <c r="Q73" s="4">
        <v>6</v>
      </c>
      <c r="R73" s="4">
        <v>6</v>
      </c>
      <c r="S73" s="4">
        <v>4</v>
      </c>
      <c r="T73" s="4">
        <v>6</v>
      </c>
      <c r="U73" s="4">
        <v>6</v>
      </c>
      <c r="V73" s="4">
        <f>SUM(M73:U73)</f>
        <v>50</v>
      </c>
      <c r="W73" s="4">
        <f>L73+V73</f>
        <v>104</v>
      </c>
      <c r="X73" s="6"/>
      <c r="Y73" s="7"/>
      <c r="Z73" s="7"/>
      <c r="AA73" s="7"/>
      <c r="AB73" s="7"/>
      <c r="AC73" s="4" t="s">
        <v>70</v>
      </c>
      <c r="AD73" s="7">
        <f>+W73</f>
        <v>104</v>
      </c>
      <c r="AE73" s="7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</row>
    <row r="74" spans="1:150" ht="15" customHeight="1">
      <c r="A74" s="4" t="s">
        <v>71</v>
      </c>
      <c r="B74" s="5">
        <v>5</v>
      </c>
      <c r="C74" s="4">
        <v>10</v>
      </c>
      <c r="D74" s="4">
        <v>6</v>
      </c>
      <c r="E74" s="4">
        <v>7</v>
      </c>
      <c r="F74" s="4">
        <v>7</v>
      </c>
      <c r="G74" s="4">
        <v>7</v>
      </c>
      <c r="H74" s="4">
        <v>8</v>
      </c>
      <c r="I74" s="4">
        <v>7</v>
      </c>
      <c r="J74" s="4">
        <v>6</v>
      </c>
      <c r="K74" s="4">
        <v>9</v>
      </c>
      <c r="L74" s="4">
        <f>SUM(C74:K74)</f>
        <v>67</v>
      </c>
      <c r="M74" s="4">
        <v>9</v>
      </c>
      <c r="N74" s="4">
        <v>7</v>
      </c>
      <c r="O74" s="4">
        <v>6</v>
      </c>
      <c r="P74" s="4">
        <v>10</v>
      </c>
      <c r="Q74" s="4">
        <v>5</v>
      </c>
      <c r="R74" s="4">
        <v>5</v>
      </c>
      <c r="S74" s="4">
        <v>6</v>
      </c>
      <c r="T74" s="4">
        <v>6</v>
      </c>
      <c r="U74" s="4">
        <v>13</v>
      </c>
      <c r="V74" s="4">
        <f>SUM(M74:U74)</f>
        <v>67</v>
      </c>
      <c r="W74" s="4">
        <f>L74+V74</f>
        <v>134</v>
      </c>
      <c r="X74" s="9"/>
      <c r="Y74" s="7"/>
      <c r="Z74" s="7"/>
      <c r="AA74" s="7"/>
      <c r="AB74" s="7"/>
      <c r="AC74" s="4" t="s">
        <v>71</v>
      </c>
      <c r="AD74" s="7">
        <f>+W74</f>
        <v>134</v>
      </c>
      <c r="AE74" s="7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</row>
    <row r="75" spans="1:150" ht="15" customHeight="1">
      <c r="A75" s="4" t="s">
        <v>27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11">
        <f>SUM(W76:W80)-MAX(W76:W80)</f>
        <v>242</v>
      </c>
      <c r="Y75" s="12"/>
      <c r="Z75" s="12"/>
      <c r="AA75" s="12"/>
      <c r="AB75" s="12"/>
      <c r="AC75" s="4" t="s">
        <v>27</v>
      </c>
      <c r="AD75" s="7">
        <f>X75</f>
        <v>242</v>
      </c>
      <c r="AE75" s="1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</row>
    <row r="76" spans="1:150" ht="15" customHeight="1">
      <c r="A76" s="4" t="s">
        <v>72</v>
      </c>
      <c r="B76" s="5">
        <v>1</v>
      </c>
      <c r="C76" s="4">
        <v>5</v>
      </c>
      <c r="D76" s="4">
        <v>4</v>
      </c>
      <c r="E76" s="4">
        <v>3</v>
      </c>
      <c r="F76" s="4">
        <v>4</v>
      </c>
      <c r="G76" s="4">
        <v>3</v>
      </c>
      <c r="H76" s="4">
        <v>5</v>
      </c>
      <c r="I76" s="4">
        <v>3</v>
      </c>
      <c r="J76" s="4">
        <v>4</v>
      </c>
      <c r="K76" s="4">
        <v>4</v>
      </c>
      <c r="L76" s="4">
        <f>SUM(C76:K76)</f>
        <v>35</v>
      </c>
      <c r="M76" s="4">
        <v>4</v>
      </c>
      <c r="N76" s="4">
        <v>4</v>
      </c>
      <c r="O76" s="4">
        <v>4</v>
      </c>
      <c r="P76" s="4">
        <v>3</v>
      </c>
      <c r="Q76" s="4">
        <v>3</v>
      </c>
      <c r="R76" s="4">
        <v>4</v>
      </c>
      <c r="S76" s="4">
        <v>3</v>
      </c>
      <c r="T76" s="4">
        <v>4</v>
      </c>
      <c r="U76" s="4">
        <v>5</v>
      </c>
      <c r="V76" s="4">
        <f>SUM(M76:U76)</f>
        <v>34</v>
      </c>
      <c r="W76" s="4">
        <f>L76+V76</f>
        <v>69</v>
      </c>
      <c r="X76" s="14"/>
      <c r="Y76" s="7"/>
      <c r="Z76" s="7"/>
      <c r="AA76" s="7"/>
      <c r="AB76" s="7"/>
      <c r="AC76" s="4" t="s">
        <v>72</v>
      </c>
      <c r="AD76" s="7">
        <f>+W76</f>
        <v>69</v>
      </c>
      <c r="AE76" s="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</row>
    <row r="77" spans="1:150" ht="15" customHeight="1">
      <c r="A77" s="4" t="s">
        <v>73</v>
      </c>
      <c r="B77" s="5">
        <v>2</v>
      </c>
      <c r="C77" s="4">
        <v>7</v>
      </c>
      <c r="D77" s="4">
        <v>7</v>
      </c>
      <c r="E77" s="4">
        <v>3</v>
      </c>
      <c r="F77" s="4">
        <v>6</v>
      </c>
      <c r="G77" s="4">
        <v>3</v>
      </c>
      <c r="H77" s="4">
        <v>7</v>
      </c>
      <c r="I77" s="4">
        <v>6</v>
      </c>
      <c r="J77" s="4">
        <v>4</v>
      </c>
      <c r="K77" s="4">
        <v>5</v>
      </c>
      <c r="L77" s="4">
        <f>SUM(C77:K77)</f>
        <v>48</v>
      </c>
      <c r="M77" s="4">
        <v>5</v>
      </c>
      <c r="N77" s="4">
        <v>4</v>
      </c>
      <c r="O77" s="4">
        <v>5</v>
      </c>
      <c r="P77" s="4">
        <v>5</v>
      </c>
      <c r="Q77" s="4">
        <v>2</v>
      </c>
      <c r="R77" s="4">
        <v>6</v>
      </c>
      <c r="S77" s="4">
        <v>3</v>
      </c>
      <c r="T77" s="4">
        <v>6</v>
      </c>
      <c r="U77" s="4">
        <v>5</v>
      </c>
      <c r="V77" s="4">
        <f>SUM(M77:U77)</f>
        <v>41</v>
      </c>
      <c r="W77" s="4">
        <f>L77+V77</f>
        <v>89</v>
      </c>
      <c r="X77" s="6"/>
      <c r="Y77" s="7"/>
      <c r="Z77" s="7"/>
      <c r="AA77" s="7"/>
      <c r="AB77" s="7"/>
      <c r="AC77" s="4" t="s">
        <v>73</v>
      </c>
      <c r="AD77" s="7">
        <f>+W77</f>
        <v>89</v>
      </c>
      <c r="AE77" s="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</row>
    <row r="78" spans="1:150" ht="15" customHeight="1">
      <c r="A78" s="4" t="s">
        <v>74</v>
      </c>
      <c r="B78" s="5">
        <v>3</v>
      </c>
      <c r="C78" s="4">
        <v>6</v>
      </c>
      <c r="D78" s="4">
        <v>4</v>
      </c>
      <c r="E78" s="4">
        <v>3</v>
      </c>
      <c r="F78" s="4">
        <v>6</v>
      </c>
      <c r="G78" s="4">
        <v>4</v>
      </c>
      <c r="H78" s="4">
        <v>5</v>
      </c>
      <c r="I78" s="4">
        <v>4</v>
      </c>
      <c r="J78" s="4">
        <v>3</v>
      </c>
      <c r="K78" s="4">
        <v>5</v>
      </c>
      <c r="L78" s="4">
        <f>SUM(C78:K78)</f>
        <v>40</v>
      </c>
      <c r="M78" s="4">
        <v>6</v>
      </c>
      <c r="N78" s="4">
        <v>5</v>
      </c>
      <c r="O78" s="4">
        <v>6</v>
      </c>
      <c r="P78" s="4">
        <v>4</v>
      </c>
      <c r="Q78" s="4">
        <v>4</v>
      </c>
      <c r="R78" s="4">
        <v>6</v>
      </c>
      <c r="S78" s="4">
        <v>5</v>
      </c>
      <c r="T78" s="4">
        <v>4</v>
      </c>
      <c r="U78" s="4">
        <v>4</v>
      </c>
      <c r="V78" s="4">
        <f>SUM(M78:U78)</f>
        <v>44</v>
      </c>
      <c r="W78" s="4">
        <f>L78+V78</f>
        <v>84</v>
      </c>
      <c r="X78" s="6"/>
      <c r="Y78" s="7"/>
      <c r="Z78" s="7"/>
      <c r="AA78" s="7"/>
      <c r="AB78" s="7"/>
      <c r="AC78" s="4" t="s">
        <v>74</v>
      </c>
      <c r="AD78" s="7">
        <f>+W78</f>
        <v>84</v>
      </c>
      <c r="AE78" s="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</row>
    <row r="79" spans="1:150" ht="15" customHeight="1">
      <c r="A79" s="4" t="s">
        <v>75</v>
      </c>
      <c r="B79" s="5">
        <v>4</v>
      </c>
      <c r="C79" s="4">
        <v>7</v>
      </c>
      <c r="D79" s="4">
        <v>5</v>
      </c>
      <c r="E79" s="4">
        <v>4</v>
      </c>
      <c r="F79" s="4">
        <v>7</v>
      </c>
      <c r="G79" s="4">
        <v>5</v>
      </c>
      <c r="H79" s="4">
        <v>6</v>
      </c>
      <c r="I79" s="4">
        <v>5</v>
      </c>
      <c r="J79" s="4">
        <v>6</v>
      </c>
      <c r="K79" s="4">
        <v>6</v>
      </c>
      <c r="L79" s="4">
        <f>SUM(C79:K79)</f>
        <v>51</v>
      </c>
      <c r="M79" s="4">
        <v>7</v>
      </c>
      <c r="N79" s="4">
        <v>7</v>
      </c>
      <c r="O79" s="4">
        <v>7</v>
      </c>
      <c r="P79" s="4">
        <v>6</v>
      </c>
      <c r="Q79" s="4">
        <v>3</v>
      </c>
      <c r="R79" s="4">
        <v>6</v>
      </c>
      <c r="S79" s="4">
        <v>4</v>
      </c>
      <c r="T79" s="4">
        <v>6</v>
      </c>
      <c r="U79" s="4">
        <v>6</v>
      </c>
      <c r="V79" s="4">
        <f>SUM(M79:U79)</f>
        <v>52</v>
      </c>
      <c r="W79" s="4">
        <f>L79+V79</f>
        <v>103</v>
      </c>
      <c r="X79" s="6"/>
      <c r="Y79" s="7"/>
      <c r="Z79" s="7"/>
      <c r="AA79" s="7"/>
      <c r="AB79" s="7"/>
      <c r="AC79" s="4" t="s">
        <v>76</v>
      </c>
      <c r="AD79" s="7">
        <f>+W79</f>
        <v>103</v>
      </c>
      <c r="AE79" s="7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</row>
    <row r="80" spans="1:150" ht="15" customHeight="1">
      <c r="A80" s="4"/>
      <c r="B80" s="5">
        <v>5</v>
      </c>
      <c r="C80" s="4"/>
      <c r="D80" s="4"/>
      <c r="E80" s="4"/>
      <c r="F80" s="4"/>
      <c r="G80" s="4"/>
      <c r="H80" s="4"/>
      <c r="I80" s="4"/>
      <c r="J80" s="4"/>
      <c r="K80" s="4"/>
      <c r="L80" s="4">
        <f>SUM(C80:K80)</f>
        <v>0</v>
      </c>
      <c r="M80" s="4"/>
      <c r="N80" s="4"/>
      <c r="O80" s="4"/>
      <c r="P80" s="4"/>
      <c r="Q80" s="4"/>
      <c r="R80" s="4"/>
      <c r="S80" s="4"/>
      <c r="T80" s="4"/>
      <c r="U80" s="4"/>
      <c r="V80" s="4">
        <f>SUM(M80:U80)</f>
        <v>0</v>
      </c>
      <c r="W80" s="4">
        <f>L80+V80</f>
        <v>0</v>
      </c>
      <c r="X80" s="9"/>
      <c r="Y80" s="7"/>
      <c r="Z80" s="7"/>
      <c r="AA80" s="7"/>
      <c r="AB80" s="7"/>
      <c r="AC80" s="4"/>
      <c r="AD80" s="7">
        <f>+W80</f>
        <v>0</v>
      </c>
      <c r="AE80" s="7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</row>
    <row r="81" spans="1:150" ht="15" customHeight="1">
      <c r="A81" s="4" t="s">
        <v>29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1">
        <f>SUM(W82:W86)-MAX(W82:W86)</f>
        <v>358</v>
      </c>
      <c r="Y81" s="12"/>
      <c r="Z81" s="12"/>
      <c r="AA81" s="12"/>
      <c r="AB81" s="12"/>
      <c r="AC81" s="4" t="s">
        <v>29</v>
      </c>
      <c r="AD81" s="7">
        <f>X81</f>
        <v>358</v>
      </c>
      <c r="AE81" s="13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</row>
    <row r="82" spans="1:150" ht="15" customHeight="1">
      <c r="A82" s="4" t="s">
        <v>77</v>
      </c>
      <c r="B82" s="5">
        <v>1</v>
      </c>
      <c r="C82" s="4">
        <v>5</v>
      </c>
      <c r="D82" s="4">
        <v>3</v>
      </c>
      <c r="E82" s="4">
        <v>3</v>
      </c>
      <c r="F82" s="4">
        <v>5</v>
      </c>
      <c r="G82" s="4">
        <v>4</v>
      </c>
      <c r="H82" s="4">
        <v>5</v>
      </c>
      <c r="I82" s="4">
        <v>4</v>
      </c>
      <c r="J82" s="4">
        <v>3</v>
      </c>
      <c r="K82" s="4">
        <v>5</v>
      </c>
      <c r="L82" s="4">
        <f>SUM(C82:K82)</f>
        <v>37</v>
      </c>
      <c r="M82" s="4">
        <v>4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  <c r="S82" s="4">
        <v>3</v>
      </c>
      <c r="T82" s="4">
        <v>4</v>
      </c>
      <c r="U82" s="4">
        <v>5</v>
      </c>
      <c r="V82" s="4">
        <f>SUM(M82:U82)</f>
        <v>36</v>
      </c>
      <c r="W82" s="4">
        <f>L82+V82</f>
        <v>73</v>
      </c>
      <c r="X82" s="14"/>
      <c r="Y82" s="7"/>
      <c r="Z82" s="7"/>
      <c r="AA82" s="7"/>
      <c r="AB82" s="7"/>
      <c r="AC82" s="4" t="s">
        <v>77</v>
      </c>
      <c r="AD82" s="7">
        <f>+W82</f>
        <v>73</v>
      </c>
      <c r="AE82" s="7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</row>
    <row r="83" spans="1:150" ht="15" customHeight="1">
      <c r="A83" s="4" t="s">
        <v>78</v>
      </c>
      <c r="B83" s="5">
        <v>2</v>
      </c>
      <c r="C83" s="4">
        <v>6</v>
      </c>
      <c r="D83" s="4">
        <v>6</v>
      </c>
      <c r="E83" s="4">
        <v>3</v>
      </c>
      <c r="F83" s="4">
        <v>8</v>
      </c>
      <c r="G83" s="4">
        <v>4</v>
      </c>
      <c r="H83" s="4">
        <v>5</v>
      </c>
      <c r="I83" s="4">
        <v>5</v>
      </c>
      <c r="J83" s="4">
        <v>4</v>
      </c>
      <c r="K83" s="4">
        <v>7</v>
      </c>
      <c r="L83" s="4">
        <f>SUM(C83:K83)</f>
        <v>48</v>
      </c>
      <c r="M83" s="4">
        <v>6</v>
      </c>
      <c r="N83" s="4">
        <v>5</v>
      </c>
      <c r="O83" s="4">
        <v>5</v>
      </c>
      <c r="P83" s="4">
        <v>6</v>
      </c>
      <c r="Q83" s="4">
        <v>4</v>
      </c>
      <c r="R83" s="4">
        <v>4</v>
      </c>
      <c r="S83" s="4">
        <v>4</v>
      </c>
      <c r="T83" s="4">
        <v>4</v>
      </c>
      <c r="U83" s="4">
        <v>7</v>
      </c>
      <c r="V83" s="4">
        <f>SUM(M83:U83)</f>
        <v>45</v>
      </c>
      <c r="W83" s="4">
        <f>L83+V83</f>
        <v>93</v>
      </c>
      <c r="X83" s="6"/>
      <c r="Y83" s="7"/>
      <c r="Z83" s="7"/>
      <c r="AA83" s="7"/>
      <c r="AB83" s="7"/>
      <c r="AC83" s="4" t="s">
        <v>78</v>
      </c>
      <c r="AD83" s="7">
        <f>+W83</f>
        <v>93</v>
      </c>
      <c r="AE83" s="7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</row>
    <row r="84" spans="1:150" ht="15" customHeight="1">
      <c r="A84" s="4" t="s">
        <v>79</v>
      </c>
      <c r="B84" s="5">
        <v>3</v>
      </c>
      <c r="C84" s="4">
        <v>7</v>
      </c>
      <c r="D84" s="4">
        <v>6</v>
      </c>
      <c r="E84" s="4">
        <v>4</v>
      </c>
      <c r="F84" s="4">
        <v>6</v>
      </c>
      <c r="G84" s="4">
        <v>5</v>
      </c>
      <c r="H84" s="4">
        <v>6</v>
      </c>
      <c r="I84" s="4">
        <v>4</v>
      </c>
      <c r="J84" s="4">
        <v>5</v>
      </c>
      <c r="K84" s="4">
        <v>5</v>
      </c>
      <c r="L84" s="4">
        <f>SUM(C84:K84)</f>
        <v>48</v>
      </c>
      <c r="M84" s="4">
        <v>5</v>
      </c>
      <c r="N84" s="4">
        <v>5</v>
      </c>
      <c r="O84" s="4">
        <v>6</v>
      </c>
      <c r="P84" s="4">
        <v>6</v>
      </c>
      <c r="Q84" s="4">
        <v>6</v>
      </c>
      <c r="R84" s="4">
        <v>6</v>
      </c>
      <c r="S84" s="4">
        <v>6</v>
      </c>
      <c r="T84" s="4">
        <v>6</v>
      </c>
      <c r="U84" s="4">
        <v>11</v>
      </c>
      <c r="V84" s="4">
        <f>SUM(M84:U84)</f>
        <v>57</v>
      </c>
      <c r="W84" s="4">
        <f>L84+V84</f>
        <v>105</v>
      </c>
      <c r="X84" s="6"/>
      <c r="Y84" s="7"/>
      <c r="Z84" s="7"/>
      <c r="AA84" s="7"/>
      <c r="AB84" s="7"/>
      <c r="AC84" s="4" t="s">
        <v>79</v>
      </c>
      <c r="AD84" s="7">
        <f>+W84</f>
        <v>105</v>
      </c>
      <c r="AE84" s="7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</row>
    <row r="85" spans="1:150" ht="15" customHeight="1">
      <c r="A85" s="4" t="s">
        <v>80</v>
      </c>
      <c r="B85" s="5">
        <v>4</v>
      </c>
      <c r="C85" s="4">
        <v>6</v>
      </c>
      <c r="D85" s="4">
        <v>4</v>
      </c>
      <c r="E85" s="4">
        <v>4</v>
      </c>
      <c r="F85" s="4">
        <v>6</v>
      </c>
      <c r="G85" s="4">
        <v>3</v>
      </c>
      <c r="H85" s="4">
        <v>7</v>
      </c>
      <c r="I85" s="4">
        <v>5</v>
      </c>
      <c r="J85" s="4">
        <v>5</v>
      </c>
      <c r="K85" s="4">
        <v>5</v>
      </c>
      <c r="L85" s="4">
        <f>SUM(C85:K85)</f>
        <v>45</v>
      </c>
      <c r="M85" s="4">
        <v>4</v>
      </c>
      <c r="N85" s="4">
        <v>5</v>
      </c>
      <c r="O85" s="4">
        <v>7</v>
      </c>
      <c r="P85" s="4">
        <v>5</v>
      </c>
      <c r="Q85" s="4">
        <v>4</v>
      </c>
      <c r="R85" s="4">
        <v>6</v>
      </c>
      <c r="S85" s="4">
        <v>3</v>
      </c>
      <c r="T85" s="4">
        <v>5</v>
      </c>
      <c r="U85" s="4">
        <v>6</v>
      </c>
      <c r="V85" s="4">
        <f>SUM(M85:U85)</f>
        <v>45</v>
      </c>
      <c r="W85" s="4">
        <f>L85+V85</f>
        <v>90</v>
      </c>
      <c r="X85" s="6"/>
      <c r="Y85" s="7"/>
      <c r="Z85" s="7"/>
      <c r="AA85" s="7"/>
      <c r="AB85" s="7"/>
      <c r="AC85" s="4" t="s">
        <v>80</v>
      </c>
      <c r="AD85" s="7">
        <f>+W85</f>
        <v>90</v>
      </c>
      <c r="AE85" s="7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</row>
    <row r="86" spans="1:150" ht="15" customHeight="1">
      <c r="A86" s="18" t="s">
        <v>81</v>
      </c>
      <c r="B86" s="19">
        <v>5</v>
      </c>
      <c r="C86" s="4">
        <v>8</v>
      </c>
      <c r="D86" s="4">
        <v>5</v>
      </c>
      <c r="E86" s="4">
        <v>4</v>
      </c>
      <c r="F86" s="4">
        <v>6</v>
      </c>
      <c r="G86" s="4">
        <v>3</v>
      </c>
      <c r="H86" s="4">
        <v>9</v>
      </c>
      <c r="I86" s="4">
        <v>5</v>
      </c>
      <c r="J86" s="4">
        <v>6</v>
      </c>
      <c r="K86" s="4">
        <v>4</v>
      </c>
      <c r="L86" s="4">
        <f>SUM(C86:K86)</f>
        <v>50</v>
      </c>
      <c r="M86" s="4">
        <v>8</v>
      </c>
      <c r="N86" s="4">
        <v>5</v>
      </c>
      <c r="O86" s="4">
        <v>6</v>
      </c>
      <c r="P86" s="4">
        <v>5</v>
      </c>
      <c r="Q86" s="4">
        <v>4</v>
      </c>
      <c r="R86" s="4">
        <v>6</v>
      </c>
      <c r="S86" s="4">
        <v>6</v>
      </c>
      <c r="T86" s="4">
        <v>6</v>
      </c>
      <c r="U86" s="4">
        <v>6</v>
      </c>
      <c r="V86" s="4">
        <f>SUM(M86:U86)</f>
        <v>52</v>
      </c>
      <c r="W86" s="4">
        <f>L86+V86</f>
        <v>102</v>
      </c>
      <c r="X86" s="6"/>
      <c r="Y86" s="7"/>
      <c r="Z86" s="7"/>
      <c r="AA86" s="7"/>
      <c r="AB86" s="7"/>
      <c r="AC86" s="18" t="s">
        <v>81</v>
      </c>
      <c r="AD86" s="7">
        <f>+W86</f>
        <v>102</v>
      </c>
      <c r="AE86" s="7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</row>
    <row r="87" spans="1:150" ht="15" customHeight="1">
      <c r="A87" s="4" t="s">
        <v>31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11">
        <f>SUM(W88:W92)-MAX(W88:W92)</f>
        <v>315</v>
      </c>
      <c r="Y87" s="7"/>
      <c r="Z87" s="7"/>
      <c r="AA87" s="7"/>
      <c r="AB87" s="7"/>
      <c r="AC87" s="4" t="s">
        <v>31</v>
      </c>
      <c r="AD87" s="7">
        <f>X87</f>
        <v>315</v>
      </c>
      <c r="AE87" s="7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</row>
    <row r="88" spans="1:150" ht="15" customHeight="1">
      <c r="A88" s="4" t="s">
        <v>82</v>
      </c>
      <c r="B88" s="5">
        <v>1</v>
      </c>
      <c r="C88" s="4">
        <v>5</v>
      </c>
      <c r="D88" s="4">
        <v>5</v>
      </c>
      <c r="E88" s="4">
        <v>3</v>
      </c>
      <c r="F88" s="4">
        <v>5</v>
      </c>
      <c r="G88" s="4">
        <v>4</v>
      </c>
      <c r="H88" s="4">
        <v>5</v>
      </c>
      <c r="I88" s="4">
        <v>5</v>
      </c>
      <c r="J88" s="4">
        <v>5</v>
      </c>
      <c r="K88" s="4">
        <v>4</v>
      </c>
      <c r="L88" s="4">
        <f>SUM(C88:K88)</f>
        <v>41</v>
      </c>
      <c r="M88" s="4">
        <v>4</v>
      </c>
      <c r="N88" s="4">
        <v>5</v>
      </c>
      <c r="O88" s="4">
        <v>3</v>
      </c>
      <c r="P88" s="4">
        <v>3</v>
      </c>
      <c r="Q88" s="4">
        <v>3</v>
      </c>
      <c r="R88" s="4">
        <v>4</v>
      </c>
      <c r="S88" s="4">
        <v>3</v>
      </c>
      <c r="T88" s="4">
        <v>5</v>
      </c>
      <c r="U88" s="4">
        <v>6</v>
      </c>
      <c r="V88" s="4">
        <f>SUM(M88:U88)</f>
        <v>36</v>
      </c>
      <c r="W88" s="4">
        <f>L88+V88</f>
        <v>77</v>
      </c>
      <c r="X88" s="14"/>
      <c r="Y88" s="7"/>
      <c r="Z88" s="7"/>
      <c r="AA88" s="7"/>
      <c r="AB88" s="7"/>
      <c r="AC88" s="4" t="s">
        <v>82</v>
      </c>
      <c r="AD88" s="7">
        <f>+W88</f>
        <v>77</v>
      </c>
      <c r="AE88" s="7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</row>
    <row r="89" spans="1:150" ht="15" customHeight="1">
      <c r="A89" s="4" t="s">
        <v>83</v>
      </c>
      <c r="B89" s="5">
        <v>2</v>
      </c>
      <c r="C89" s="4">
        <v>5</v>
      </c>
      <c r="D89" s="4">
        <v>3</v>
      </c>
      <c r="E89" s="4">
        <v>3</v>
      </c>
      <c r="F89" s="4">
        <v>6</v>
      </c>
      <c r="G89" s="4">
        <v>3</v>
      </c>
      <c r="H89" s="4">
        <v>6</v>
      </c>
      <c r="I89" s="4">
        <v>4</v>
      </c>
      <c r="J89" s="4">
        <v>5</v>
      </c>
      <c r="K89" s="4">
        <v>5</v>
      </c>
      <c r="L89" s="4">
        <f>SUM(C89:K89)</f>
        <v>40</v>
      </c>
      <c r="M89" s="4">
        <v>4</v>
      </c>
      <c r="N89" s="4">
        <v>4</v>
      </c>
      <c r="O89" s="4">
        <v>4</v>
      </c>
      <c r="P89" s="4">
        <v>5</v>
      </c>
      <c r="Q89" s="4">
        <v>3</v>
      </c>
      <c r="R89" s="4">
        <v>3</v>
      </c>
      <c r="S89" s="4">
        <v>3</v>
      </c>
      <c r="T89" s="4">
        <v>4</v>
      </c>
      <c r="U89" s="4">
        <v>5</v>
      </c>
      <c r="V89" s="4">
        <f>SUM(M89:U89)</f>
        <v>35</v>
      </c>
      <c r="W89" s="4">
        <f>L89+V89</f>
        <v>75</v>
      </c>
      <c r="X89" s="6"/>
      <c r="Y89" s="7"/>
      <c r="Z89" s="7"/>
      <c r="AA89" s="7"/>
      <c r="AB89" s="7"/>
      <c r="AC89" s="4" t="s">
        <v>83</v>
      </c>
      <c r="AD89" s="7">
        <f>+W89</f>
        <v>75</v>
      </c>
      <c r="AE89" s="7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</row>
    <row r="90" spans="1:150" ht="15" customHeight="1">
      <c r="A90" s="4" t="s">
        <v>84</v>
      </c>
      <c r="B90" s="5">
        <v>3</v>
      </c>
      <c r="C90" s="4">
        <v>8</v>
      </c>
      <c r="D90" s="4">
        <v>6</v>
      </c>
      <c r="E90" s="4">
        <v>3</v>
      </c>
      <c r="F90" s="4">
        <v>4</v>
      </c>
      <c r="G90" s="4">
        <v>3</v>
      </c>
      <c r="H90" s="4">
        <v>6</v>
      </c>
      <c r="I90" s="4">
        <v>4</v>
      </c>
      <c r="J90" s="4">
        <v>3</v>
      </c>
      <c r="K90" s="4">
        <v>4</v>
      </c>
      <c r="L90" s="4">
        <f>SUM(C90:K90)</f>
        <v>41</v>
      </c>
      <c r="M90" s="4">
        <v>4</v>
      </c>
      <c r="N90" s="4">
        <v>5</v>
      </c>
      <c r="O90" s="4">
        <v>5</v>
      </c>
      <c r="P90" s="4">
        <v>5</v>
      </c>
      <c r="Q90" s="4">
        <v>3</v>
      </c>
      <c r="R90" s="4">
        <v>4</v>
      </c>
      <c r="S90" s="4">
        <v>3</v>
      </c>
      <c r="T90" s="4">
        <v>4</v>
      </c>
      <c r="U90" s="4">
        <v>4</v>
      </c>
      <c r="V90" s="4">
        <f>SUM(M90:U90)</f>
        <v>37</v>
      </c>
      <c r="W90" s="4">
        <f>L90+V90</f>
        <v>78</v>
      </c>
      <c r="X90" s="6"/>
      <c r="Y90" s="7"/>
      <c r="Z90" s="7"/>
      <c r="AA90" s="7"/>
      <c r="AB90" s="7"/>
      <c r="AC90" s="4" t="s">
        <v>84</v>
      </c>
      <c r="AD90" s="7">
        <f>+W90</f>
        <v>78</v>
      </c>
      <c r="AE90" s="7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</row>
    <row r="91" spans="1:150" ht="15" customHeight="1">
      <c r="A91" s="4" t="s">
        <v>85</v>
      </c>
      <c r="B91" s="5">
        <v>4</v>
      </c>
      <c r="C91" s="4">
        <v>7</v>
      </c>
      <c r="D91" s="4">
        <v>5</v>
      </c>
      <c r="E91" s="4">
        <v>2</v>
      </c>
      <c r="F91" s="4">
        <v>6</v>
      </c>
      <c r="G91" s="4">
        <v>3</v>
      </c>
      <c r="H91" s="4">
        <v>6</v>
      </c>
      <c r="I91" s="4">
        <v>4</v>
      </c>
      <c r="J91" s="4">
        <v>3</v>
      </c>
      <c r="K91" s="4">
        <v>6</v>
      </c>
      <c r="L91" s="4">
        <f>SUM(C91:K91)</f>
        <v>42</v>
      </c>
      <c r="M91" s="4">
        <v>5</v>
      </c>
      <c r="N91" s="4">
        <v>5</v>
      </c>
      <c r="O91" s="4">
        <v>5</v>
      </c>
      <c r="P91" s="4">
        <v>5</v>
      </c>
      <c r="Q91" s="4">
        <v>4</v>
      </c>
      <c r="R91" s="4">
        <v>5</v>
      </c>
      <c r="S91" s="4">
        <v>4</v>
      </c>
      <c r="T91" s="4">
        <v>4</v>
      </c>
      <c r="U91" s="4">
        <v>6</v>
      </c>
      <c r="V91" s="4">
        <f>SUM(M91:U91)</f>
        <v>43</v>
      </c>
      <c r="W91" s="4">
        <f>L91+V91</f>
        <v>85</v>
      </c>
      <c r="X91" s="6"/>
      <c r="Y91" s="7"/>
      <c r="Z91" s="7"/>
      <c r="AA91" s="7"/>
      <c r="AB91" s="7"/>
      <c r="AC91" s="4" t="s">
        <v>85</v>
      </c>
      <c r="AD91" s="7">
        <f>+W91</f>
        <v>85</v>
      </c>
      <c r="AE91" s="7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</row>
    <row r="92" spans="1:150" ht="15" customHeight="1">
      <c r="A92" s="4" t="s">
        <v>86</v>
      </c>
      <c r="B92" s="5">
        <v>5</v>
      </c>
      <c r="C92" s="4">
        <v>8</v>
      </c>
      <c r="D92" s="4">
        <v>4</v>
      </c>
      <c r="E92" s="4">
        <v>4</v>
      </c>
      <c r="F92" s="4">
        <v>9</v>
      </c>
      <c r="G92" s="4">
        <v>4</v>
      </c>
      <c r="H92" s="4">
        <v>8</v>
      </c>
      <c r="I92" s="4">
        <v>6</v>
      </c>
      <c r="J92" s="4">
        <v>6</v>
      </c>
      <c r="K92" s="4">
        <v>6</v>
      </c>
      <c r="L92" s="4">
        <f>SUM(C92:K92)</f>
        <v>55</v>
      </c>
      <c r="M92" s="4">
        <v>4</v>
      </c>
      <c r="N92" s="4">
        <v>6</v>
      </c>
      <c r="O92" s="4">
        <v>6</v>
      </c>
      <c r="P92" s="4">
        <v>4</v>
      </c>
      <c r="Q92" s="4">
        <v>6</v>
      </c>
      <c r="R92" s="4">
        <v>7</v>
      </c>
      <c r="S92" s="4">
        <v>5</v>
      </c>
      <c r="T92" s="4">
        <v>3</v>
      </c>
      <c r="U92" s="4">
        <v>10</v>
      </c>
      <c r="V92" s="4">
        <f>SUM(M92:U92)</f>
        <v>51</v>
      </c>
      <c r="W92" s="4">
        <f>L92+V92</f>
        <v>106</v>
      </c>
      <c r="X92" s="9"/>
      <c r="Y92" s="7"/>
      <c r="Z92" s="7"/>
      <c r="AA92" s="7"/>
      <c r="AB92" s="7"/>
      <c r="AC92" s="4" t="s">
        <v>86</v>
      </c>
      <c r="AD92" s="7">
        <f>+W92</f>
        <v>106</v>
      </c>
      <c r="AE92" s="7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</row>
    <row r="93" spans="1:150" ht="15" customHeight="1">
      <c r="A93" s="4" t="s">
        <v>33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1">
        <f>SUM(W94:W98)-MAX(W94:W98)</f>
        <v>290</v>
      </c>
      <c r="Y93" s="7"/>
      <c r="Z93" s="7"/>
      <c r="AA93" s="7"/>
      <c r="AB93" s="7"/>
      <c r="AC93" s="4" t="s">
        <v>33</v>
      </c>
      <c r="AD93" s="7">
        <f>X93</f>
        <v>290</v>
      </c>
      <c r="AE93" s="7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</row>
    <row r="94" spans="1:150" ht="15" customHeight="1">
      <c r="A94" s="4" t="s">
        <v>87</v>
      </c>
      <c r="B94" s="5">
        <v>1</v>
      </c>
      <c r="C94" s="4">
        <v>6</v>
      </c>
      <c r="D94" s="4">
        <v>5</v>
      </c>
      <c r="E94" s="4">
        <v>3</v>
      </c>
      <c r="F94" s="4">
        <v>6</v>
      </c>
      <c r="G94" s="4">
        <v>3</v>
      </c>
      <c r="H94" s="4">
        <v>6</v>
      </c>
      <c r="I94" s="4">
        <v>5</v>
      </c>
      <c r="J94" s="4">
        <v>4</v>
      </c>
      <c r="K94" s="4">
        <v>4</v>
      </c>
      <c r="L94" s="4">
        <f>SUM(C94:K94)</f>
        <v>42</v>
      </c>
      <c r="M94" s="4">
        <v>6</v>
      </c>
      <c r="N94" s="4">
        <v>5</v>
      </c>
      <c r="O94" s="4">
        <v>4</v>
      </c>
      <c r="P94" s="4">
        <v>5</v>
      </c>
      <c r="Q94" s="4">
        <v>4</v>
      </c>
      <c r="R94" s="4">
        <v>5</v>
      </c>
      <c r="S94" s="4">
        <v>4</v>
      </c>
      <c r="T94" s="4">
        <v>5</v>
      </c>
      <c r="U94" s="4">
        <v>6</v>
      </c>
      <c r="V94" s="4">
        <f>SUM(M94:U94)</f>
        <v>44</v>
      </c>
      <c r="W94" s="4">
        <f>L94+V94</f>
        <v>86</v>
      </c>
      <c r="X94" s="14"/>
      <c r="Y94" s="7"/>
      <c r="Z94" s="7"/>
      <c r="AA94" s="7"/>
      <c r="AB94" s="7"/>
      <c r="AC94" s="4" t="s">
        <v>87</v>
      </c>
      <c r="AD94" s="7">
        <f>+W94</f>
        <v>86</v>
      </c>
      <c r="AE94" s="7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</row>
    <row r="95" spans="1:150" ht="15" customHeight="1">
      <c r="A95" s="4" t="s">
        <v>88</v>
      </c>
      <c r="B95" s="5">
        <v>2</v>
      </c>
      <c r="C95" s="4">
        <v>7</v>
      </c>
      <c r="D95" s="4">
        <v>5</v>
      </c>
      <c r="E95" s="4">
        <v>4</v>
      </c>
      <c r="F95" s="4">
        <v>8</v>
      </c>
      <c r="G95" s="4">
        <v>4</v>
      </c>
      <c r="H95" s="4">
        <v>5</v>
      </c>
      <c r="I95" s="4">
        <v>4</v>
      </c>
      <c r="J95" s="4">
        <v>4</v>
      </c>
      <c r="K95" s="4">
        <v>6</v>
      </c>
      <c r="L95" s="4">
        <f>SUM(C95:K95)</f>
        <v>47</v>
      </c>
      <c r="M95" s="4">
        <v>6</v>
      </c>
      <c r="N95" s="4">
        <v>8</v>
      </c>
      <c r="O95" s="4">
        <v>6</v>
      </c>
      <c r="P95" s="4">
        <v>7</v>
      </c>
      <c r="Q95" s="4">
        <v>3</v>
      </c>
      <c r="R95" s="4">
        <v>7</v>
      </c>
      <c r="S95" s="4">
        <v>4</v>
      </c>
      <c r="T95" s="4">
        <v>6</v>
      </c>
      <c r="U95" s="4">
        <v>10</v>
      </c>
      <c r="V95" s="4">
        <f>SUM(M95:U95)</f>
        <v>57</v>
      </c>
      <c r="W95" s="4">
        <f>L95+V95</f>
        <v>104</v>
      </c>
      <c r="X95" s="6"/>
      <c r="Y95" s="7"/>
      <c r="Z95" s="7"/>
      <c r="AA95" s="7"/>
      <c r="AB95" s="7"/>
      <c r="AC95" s="4" t="s">
        <v>88</v>
      </c>
      <c r="AD95" s="7">
        <f>+W95</f>
        <v>104</v>
      </c>
      <c r="AE95" s="7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</row>
    <row r="96" spans="1:150" ht="15" customHeight="1">
      <c r="A96" s="4" t="s">
        <v>89</v>
      </c>
      <c r="B96" s="5">
        <v>3</v>
      </c>
      <c r="C96" s="4">
        <v>6</v>
      </c>
      <c r="D96" s="4">
        <v>5</v>
      </c>
      <c r="E96" s="4">
        <v>5</v>
      </c>
      <c r="F96" s="4">
        <v>5</v>
      </c>
      <c r="G96" s="4">
        <v>4</v>
      </c>
      <c r="H96" s="4">
        <v>6</v>
      </c>
      <c r="I96" s="4">
        <v>4</v>
      </c>
      <c r="J96" s="4">
        <v>5</v>
      </c>
      <c r="K96" s="4">
        <v>8</v>
      </c>
      <c r="L96" s="4">
        <f>SUM(C96:K96)</f>
        <v>48</v>
      </c>
      <c r="M96" s="4">
        <v>7</v>
      </c>
      <c r="N96" s="4">
        <v>5</v>
      </c>
      <c r="O96" s="4">
        <v>6</v>
      </c>
      <c r="P96" s="4">
        <v>7</v>
      </c>
      <c r="Q96" s="4">
        <v>6</v>
      </c>
      <c r="R96" s="4">
        <v>7</v>
      </c>
      <c r="S96" s="4">
        <v>3</v>
      </c>
      <c r="T96" s="4">
        <v>6</v>
      </c>
      <c r="U96" s="4">
        <v>7</v>
      </c>
      <c r="V96" s="4">
        <f>SUM(M96:U96)</f>
        <v>54</v>
      </c>
      <c r="W96" s="4">
        <f>L96+V96</f>
        <v>102</v>
      </c>
      <c r="X96" s="6"/>
      <c r="Y96" s="7"/>
      <c r="Z96" s="7"/>
      <c r="AA96" s="7"/>
      <c r="AB96" s="7"/>
      <c r="AC96" s="4" t="s">
        <v>89</v>
      </c>
      <c r="AD96" s="7">
        <f>+W96</f>
        <v>102</v>
      </c>
      <c r="AE96" s="7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</row>
    <row r="97" spans="1:150" ht="15" customHeight="1">
      <c r="A97" s="4" t="s">
        <v>90</v>
      </c>
      <c r="B97" s="5">
        <v>4</v>
      </c>
      <c r="C97" s="4">
        <v>9</v>
      </c>
      <c r="D97" s="4">
        <v>7</v>
      </c>
      <c r="E97" s="4">
        <v>4</v>
      </c>
      <c r="F97" s="4">
        <v>7</v>
      </c>
      <c r="G97" s="4">
        <v>4</v>
      </c>
      <c r="H97" s="4">
        <v>7</v>
      </c>
      <c r="I97" s="4">
        <v>5</v>
      </c>
      <c r="J97" s="4">
        <v>3</v>
      </c>
      <c r="K97" s="4">
        <v>7</v>
      </c>
      <c r="L97" s="4">
        <f>SUM(C97:K97)</f>
        <v>53</v>
      </c>
      <c r="M97" s="4">
        <v>7</v>
      </c>
      <c r="N97" s="4">
        <v>5</v>
      </c>
      <c r="O97" s="4">
        <v>6</v>
      </c>
      <c r="P97" s="4">
        <v>5</v>
      </c>
      <c r="Q97" s="4">
        <v>4</v>
      </c>
      <c r="R97" s="4">
        <v>6</v>
      </c>
      <c r="S97" s="4">
        <v>3</v>
      </c>
      <c r="T97" s="4">
        <v>6</v>
      </c>
      <c r="U97" s="4">
        <v>7</v>
      </c>
      <c r="V97" s="4">
        <f>SUM(M97:U97)</f>
        <v>49</v>
      </c>
      <c r="W97" s="4">
        <f>L97+V97</f>
        <v>102</v>
      </c>
      <c r="X97" s="6"/>
      <c r="Y97" s="7"/>
      <c r="Z97" s="7"/>
      <c r="AA97" s="7"/>
      <c r="AB97" s="7"/>
      <c r="AC97" s="4" t="s">
        <v>90</v>
      </c>
      <c r="AD97" s="7">
        <f>+W97</f>
        <v>102</v>
      </c>
      <c r="AE97" s="7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</row>
    <row r="98" spans="1:150" ht="15" customHeight="1">
      <c r="A98" s="4"/>
      <c r="B98" s="5">
        <v>5</v>
      </c>
      <c r="C98" s="4"/>
      <c r="D98" s="4"/>
      <c r="E98" s="4"/>
      <c r="F98" s="4"/>
      <c r="G98" s="4"/>
      <c r="H98" s="4"/>
      <c r="I98" s="4"/>
      <c r="J98" s="4"/>
      <c r="K98" s="4"/>
      <c r="L98" s="4">
        <f>SUM(C98:K98)</f>
        <v>0</v>
      </c>
      <c r="M98" s="4"/>
      <c r="N98" s="4"/>
      <c r="O98" s="4"/>
      <c r="P98" s="4"/>
      <c r="Q98" s="4"/>
      <c r="R98" s="4"/>
      <c r="S98" s="4"/>
      <c r="T98" s="4"/>
      <c r="U98" s="4"/>
      <c r="V98" s="4">
        <f>SUM(M98:U98)</f>
        <v>0</v>
      </c>
      <c r="W98" s="4">
        <f>L98+V98</f>
        <v>0</v>
      </c>
      <c r="X98" s="9"/>
      <c r="Y98" s="7"/>
      <c r="Z98" s="7"/>
      <c r="AA98" s="7"/>
      <c r="AB98" s="7"/>
      <c r="AC98" s="4"/>
      <c r="AD98" s="7">
        <f>+W98</f>
        <v>0</v>
      </c>
      <c r="AE98" s="7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</row>
    <row r="99" spans="1:150" ht="15" customHeight="1">
      <c r="A99" s="4" t="s">
        <v>35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1">
        <f>SUM(W100:W104)-MAX(W100:W104)</f>
        <v>457</v>
      </c>
      <c r="Y99" s="7"/>
      <c r="Z99" s="7"/>
      <c r="AA99" s="7"/>
      <c r="AB99" s="7"/>
      <c r="AC99" s="4" t="s">
        <v>35</v>
      </c>
      <c r="AD99" s="7">
        <f>X99</f>
        <v>457</v>
      </c>
      <c r="AE99" s="7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</row>
    <row r="100" spans="1:150" ht="15" customHeight="1">
      <c r="A100" s="20" t="s">
        <v>91</v>
      </c>
      <c r="B100" s="5">
        <v>1</v>
      </c>
      <c r="C100" s="4">
        <v>6</v>
      </c>
      <c r="D100" s="4">
        <v>5</v>
      </c>
      <c r="E100" s="4">
        <v>5</v>
      </c>
      <c r="F100" s="4">
        <v>6</v>
      </c>
      <c r="G100" s="4">
        <v>4</v>
      </c>
      <c r="H100" s="4">
        <v>5</v>
      </c>
      <c r="I100" s="4">
        <v>4</v>
      </c>
      <c r="J100" s="4">
        <v>4</v>
      </c>
      <c r="K100" s="4">
        <v>7</v>
      </c>
      <c r="L100" s="4">
        <f>SUM(C100:K100)</f>
        <v>46</v>
      </c>
      <c r="M100" s="4">
        <v>7</v>
      </c>
      <c r="N100" s="4">
        <v>5</v>
      </c>
      <c r="O100" s="4">
        <v>4</v>
      </c>
      <c r="P100" s="4">
        <v>5</v>
      </c>
      <c r="Q100" s="4">
        <v>4</v>
      </c>
      <c r="R100" s="4">
        <v>4</v>
      </c>
      <c r="S100" s="4">
        <v>5</v>
      </c>
      <c r="T100" s="4">
        <v>4</v>
      </c>
      <c r="U100" s="4">
        <v>7</v>
      </c>
      <c r="V100" s="4">
        <f>SUM(M100:U100)</f>
        <v>45</v>
      </c>
      <c r="W100" s="4">
        <f>L100+V100</f>
        <v>91</v>
      </c>
      <c r="X100" s="14"/>
      <c r="Y100" s="7"/>
      <c r="Z100" s="7"/>
      <c r="AA100" s="7"/>
      <c r="AB100" s="7"/>
      <c r="AC100" s="20" t="s">
        <v>91</v>
      </c>
      <c r="AD100" s="7">
        <f>+W100</f>
        <v>91</v>
      </c>
      <c r="AE100" s="7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</row>
    <row r="101" spans="1:150" ht="15" customHeight="1">
      <c r="A101" s="21" t="s">
        <v>92</v>
      </c>
      <c r="B101" s="22">
        <v>2</v>
      </c>
      <c r="C101" s="4">
        <v>6</v>
      </c>
      <c r="D101" s="4">
        <v>6</v>
      </c>
      <c r="E101" s="4">
        <v>4</v>
      </c>
      <c r="F101" s="4">
        <v>4</v>
      </c>
      <c r="G101" s="4">
        <v>7</v>
      </c>
      <c r="H101" s="4">
        <v>6</v>
      </c>
      <c r="I101" s="4">
        <v>5</v>
      </c>
      <c r="J101" s="4">
        <v>6</v>
      </c>
      <c r="K101" s="4">
        <v>8</v>
      </c>
      <c r="L101" s="4">
        <f>SUM(C101:K101)</f>
        <v>52</v>
      </c>
      <c r="M101" s="4">
        <v>6</v>
      </c>
      <c r="N101" s="4">
        <v>9</v>
      </c>
      <c r="O101" s="4">
        <v>8</v>
      </c>
      <c r="P101" s="4">
        <v>6</v>
      </c>
      <c r="Q101" s="4">
        <v>5</v>
      </c>
      <c r="R101" s="4">
        <v>7</v>
      </c>
      <c r="S101" s="4">
        <v>3</v>
      </c>
      <c r="T101" s="4">
        <v>6</v>
      </c>
      <c r="U101" s="4">
        <v>7</v>
      </c>
      <c r="V101" s="4">
        <f>SUM(M101:U101)</f>
        <v>57</v>
      </c>
      <c r="W101" s="4">
        <f>L101+V101</f>
        <v>109</v>
      </c>
      <c r="X101" s="6"/>
      <c r="Y101" s="7"/>
      <c r="Z101" s="7"/>
      <c r="AA101" s="7"/>
      <c r="AB101" s="7"/>
      <c r="AC101" s="21" t="s">
        <v>92</v>
      </c>
      <c r="AD101" s="7">
        <f>+W101</f>
        <v>109</v>
      </c>
      <c r="AE101" s="7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</row>
    <row r="102" spans="1:150" ht="15" customHeight="1">
      <c r="A102" s="23" t="s">
        <v>93</v>
      </c>
      <c r="B102" s="5">
        <v>3</v>
      </c>
      <c r="C102" s="4">
        <v>12</v>
      </c>
      <c r="D102" s="4">
        <v>6</v>
      </c>
      <c r="E102" s="4">
        <v>4</v>
      </c>
      <c r="F102" s="4">
        <v>7</v>
      </c>
      <c r="G102" s="4">
        <v>7</v>
      </c>
      <c r="H102" s="4">
        <v>8</v>
      </c>
      <c r="I102" s="4">
        <v>5</v>
      </c>
      <c r="J102" s="4">
        <v>7</v>
      </c>
      <c r="K102" s="4">
        <v>8</v>
      </c>
      <c r="L102" s="4">
        <f>SUM(C102:K102)</f>
        <v>64</v>
      </c>
      <c r="M102" s="4">
        <v>9</v>
      </c>
      <c r="N102" s="4">
        <v>8</v>
      </c>
      <c r="O102" s="4">
        <v>8</v>
      </c>
      <c r="P102" s="4">
        <v>6</v>
      </c>
      <c r="Q102" s="4">
        <v>12</v>
      </c>
      <c r="R102" s="4">
        <v>6</v>
      </c>
      <c r="S102" s="4">
        <v>4</v>
      </c>
      <c r="T102" s="4">
        <v>7</v>
      </c>
      <c r="U102" s="4">
        <v>9</v>
      </c>
      <c r="V102" s="4">
        <f>SUM(M102:U102)</f>
        <v>69</v>
      </c>
      <c r="W102" s="4">
        <f>L102+V102</f>
        <v>133</v>
      </c>
      <c r="X102" s="6"/>
      <c r="Y102" s="7"/>
      <c r="Z102" s="7"/>
      <c r="AA102" s="7"/>
      <c r="AB102" s="7"/>
      <c r="AC102" s="23" t="s">
        <v>93</v>
      </c>
      <c r="AD102" s="7">
        <f>+W102</f>
        <v>133</v>
      </c>
      <c r="AE102" s="7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</row>
    <row r="103" spans="1:150" ht="15" customHeight="1">
      <c r="A103" s="4" t="s">
        <v>94</v>
      </c>
      <c r="B103" s="5">
        <v>4</v>
      </c>
      <c r="C103" s="4">
        <v>7</v>
      </c>
      <c r="D103" s="4">
        <v>7</v>
      </c>
      <c r="E103" s="4">
        <v>4</v>
      </c>
      <c r="F103" s="4">
        <v>8</v>
      </c>
      <c r="G103" s="4">
        <v>6</v>
      </c>
      <c r="H103" s="4">
        <v>7</v>
      </c>
      <c r="I103" s="4">
        <v>8</v>
      </c>
      <c r="J103" s="4">
        <v>6</v>
      </c>
      <c r="K103" s="4">
        <v>8</v>
      </c>
      <c r="L103" s="4">
        <f>SUM(C103:K103)</f>
        <v>61</v>
      </c>
      <c r="M103" s="4">
        <v>7</v>
      </c>
      <c r="N103" s="4">
        <v>6</v>
      </c>
      <c r="O103" s="4">
        <v>8</v>
      </c>
      <c r="P103" s="4">
        <v>7</v>
      </c>
      <c r="Q103" s="4">
        <v>4</v>
      </c>
      <c r="R103" s="4">
        <v>7</v>
      </c>
      <c r="S103" s="4">
        <v>6</v>
      </c>
      <c r="T103" s="4">
        <v>9</v>
      </c>
      <c r="U103" s="4">
        <v>9</v>
      </c>
      <c r="V103" s="4">
        <f>SUM(M103:U103)</f>
        <v>63</v>
      </c>
      <c r="W103" s="4">
        <f>L103+V103</f>
        <v>124</v>
      </c>
      <c r="X103" s="6"/>
      <c r="Y103" s="7"/>
      <c r="Z103" s="7"/>
      <c r="AA103" s="7"/>
      <c r="AB103" s="7"/>
      <c r="AC103" s="4" t="s">
        <v>94</v>
      </c>
      <c r="AD103" s="7">
        <f>+W103</f>
        <v>124</v>
      </c>
      <c r="AE103" s="7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</row>
    <row r="104" spans="1:150" ht="15" customHeight="1">
      <c r="A104" s="4" t="s">
        <v>95</v>
      </c>
      <c r="B104" s="5">
        <v>5</v>
      </c>
      <c r="C104" s="4">
        <v>8</v>
      </c>
      <c r="D104" s="4">
        <v>7</v>
      </c>
      <c r="E104" s="4">
        <v>5</v>
      </c>
      <c r="F104" s="4">
        <v>10</v>
      </c>
      <c r="G104" s="4">
        <v>5</v>
      </c>
      <c r="H104" s="4">
        <v>13</v>
      </c>
      <c r="I104" s="4">
        <v>6</v>
      </c>
      <c r="J104" s="4">
        <v>6</v>
      </c>
      <c r="K104" s="4">
        <v>7</v>
      </c>
      <c r="L104" s="4">
        <f>SUM(C104:K104)</f>
        <v>67</v>
      </c>
      <c r="M104" s="4">
        <v>9</v>
      </c>
      <c r="N104" s="4">
        <v>7</v>
      </c>
      <c r="O104" s="4">
        <v>7</v>
      </c>
      <c r="P104" s="4">
        <v>8</v>
      </c>
      <c r="Q104" s="4">
        <v>10</v>
      </c>
      <c r="R104" s="4">
        <v>12</v>
      </c>
      <c r="S104" s="4">
        <v>5</v>
      </c>
      <c r="T104" s="4">
        <v>9</v>
      </c>
      <c r="U104" s="4">
        <v>9</v>
      </c>
      <c r="V104" s="4">
        <f>SUM(M104:U104)</f>
        <v>76</v>
      </c>
      <c r="W104" s="4">
        <f>L104+V104</f>
        <v>143</v>
      </c>
      <c r="X104" s="9"/>
      <c r="Y104" s="7"/>
      <c r="Z104" s="7"/>
      <c r="AA104" s="7"/>
      <c r="AB104" s="7"/>
      <c r="AC104" s="4" t="s">
        <v>95</v>
      </c>
      <c r="AD104" s="7">
        <f>+W104</f>
        <v>143</v>
      </c>
      <c r="AE104" s="7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</row>
    <row r="105" spans="1:150" ht="15" customHeight="1">
      <c r="A105" s="4" t="s">
        <v>37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1">
        <f>SUM(W106:W110)-MAX(W106:W110)</f>
        <v>87</v>
      </c>
      <c r="Y105" s="7"/>
      <c r="Z105" s="7"/>
      <c r="AA105" s="7"/>
      <c r="AB105" s="7"/>
      <c r="AC105" s="4" t="s">
        <v>37</v>
      </c>
      <c r="AD105" s="7">
        <f>X105</f>
        <v>87</v>
      </c>
      <c r="AE105" s="7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</row>
    <row r="106" spans="1:150" ht="15" customHeight="1">
      <c r="A106" s="4" t="s">
        <v>96</v>
      </c>
      <c r="B106" s="5">
        <v>1</v>
      </c>
      <c r="C106" s="4">
        <v>7</v>
      </c>
      <c r="D106" s="4">
        <v>6</v>
      </c>
      <c r="E106" s="4">
        <v>4</v>
      </c>
      <c r="F106" s="4">
        <v>7</v>
      </c>
      <c r="G106" s="4">
        <v>4</v>
      </c>
      <c r="H106" s="4">
        <v>7</v>
      </c>
      <c r="I106" s="4">
        <v>4</v>
      </c>
      <c r="J106" s="4">
        <v>4</v>
      </c>
      <c r="K106" s="4">
        <v>5</v>
      </c>
      <c r="L106" s="4">
        <f>SUM(C106:K106)</f>
        <v>48</v>
      </c>
      <c r="M106" s="4">
        <v>4</v>
      </c>
      <c r="N106" s="4">
        <v>4</v>
      </c>
      <c r="O106" s="4">
        <v>5</v>
      </c>
      <c r="P106" s="4">
        <v>5</v>
      </c>
      <c r="Q106" s="4">
        <v>4</v>
      </c>
      <c r="R106" s="4">
        <v>4</v>
      </c>
      <c r="S106" s="4">
        <v>3</v>
      </c>
      <c r="T106" s="4">
        <v>5</v>
      </c>
      <c r="U106" s="4">
        <v>5</v>
      </c>
      <c r="V106" s="4">
        <f>SUM(M106:U106)</f>
        <v>39</v>
      </c>
      <c r="W106" s="4">
        <f>L106+V106</f>
        <v>87</v>
      </c>
      <c r="X106" s="14"/>
      <c r="Y106" s="7"/>
      <c r="Z106" s="7"/>
      <c r="AA106" s="7"/>
      <c r="AB106" s="7"/>
      <c r="AC106" s="4" t="s">
        <v>96</v>
      </c>
      <c r="AD106" s="7">
        <f>+W106</f>
        <v>87</v>
      </c>
      <c r="AE106" s="7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</row>
    <row r="107" spans="1:150" ht="15" customHeight="1">
      <c r="A107" s="4" t="s">
        <v>97</v>
      </c>
      <c r="B107" s="5">
        <v>2</v>
      </c>
      <c r="C107" s="4">
        <v>5</v>
      </c>
      <c r="D107" s="4">
        <v>6</v>
      </c>
      <c r="E107" s="4">
        <v>4</v>
      </c>
      <c r="F107" s="4">
        <v>10</v>
      </c>
      <c r="G107" s="4">
        <v>4</v>
      </c>
      <c r="H107" s="4">
        <v>6</v>
      </c>
      <c r="I107" s="4">
        <v>3</v>
      </c>
      <c r="J107" s="4">
        <v>3</v>
      </c>
      <c r="K107" s="4">
        <v>5</v>
      </c>
      <c r="L107" s="4">
        <f>SUM(C107:K107)</f>
        <v>46</v>
      </c>
      <c r="M107" s="4">
        <v>6</v>
      </c>
      <c r="N107" s="4">
        <v>5</v>
      </c>
      <c r="O107" s="4">
        <v>5</v>
      </c>
      <c r="P107" s="4">
        <v>5</v>
      </c>
      <c r="Q107" s="4">
        <v>4</v>
      </c>
      <c r="R107" s="4">
        <v>6</v>
      </c>
      <c r="S107" s="4">
        <v>3</v>
      </c>
      <c r="T107" s="4">
        <v>4</v>
      </c>
      <c r="U107" s="4">
        <v>5</v>
      </c>
      <c r="V107" s="4">
        <f>SUM(M107:U107)</f>
        <v>43</v>
      </c>
      <c r="W107" s="4">
        <f>L107+V107</f>
        <v>89</v>
      </c>
      <c r="X107" s="6"/>
      <c r="Y107" s="7"/>
      <c r="Z107" s="7"/>
      <c r="AA107" s="7"/>
      <c r="AB107" s="7"/>
      <c r="AC107" s="4" t="s">
        <v>97</v>
      </c>
      <c r="AD107" s="7">
        <f>+W107</f>
        <v>89</v>
      </c>
      <c r="AE107" s="7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</row>
    <row r="108" spans="1:150" ht="15" customHeight="1">
      <c r="A108" s="4"/>
      <c r="B108" s="5">
        <v>3</v>
      </c>
      <c r="C108" s="4"/>
      <c r="D108" s="4"/>
      <c r="E108" s="4"/>
      <c r="F108" s="4"/>
      <c r="G108" s="4"/>
      <c r="H108" s="4"/>
      <c r="I108" s="4"/>
      <c r="J108" s="4"/>
      <c r="K108" s="4"/>
      <c r="L108" s="4">
        <f>SUM(C108:K108)</f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>
        <f>SUM(M108:U108)</f>
        <v>0</v>
      </c>
      <c r="W108" s="4">
        <f>L108+V108</f>
        <v>0</v>
      </c>
      <c r="X108" s="6"/>
      <c r="Y108" s="7"/>
      <c r="Z108" s="7"/>
      <c r="AA108" s="7"/>
      <c r="AB108" s="7"/>
      <c r="AC108" s="4"/>
      <c r="AD108" s="7">
        <f>+W108</f>
        <v>0</v>
      </c>
      <c r="AE108" s="7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</row>
    <row r="109" spans="1:150" ht="15" customHeight="1">
      <c r="A109" s="4"/>
      <c r="B109" s="5">
        <v>4</v>
      </c>
      <c r="C109" s="4"/>
      <c r="D109" s="4"/>
      <c r="E109" s="4"/>
      <c r="F109" s="4"/>
      <c r="G109" s="4"/>
      <c r="H109" s="4"/>
      <c r="I109" s="4"/>
      <c r="J109" s="4"/>
      <c r="K109" s="4"/>
      <c r="L109" s="4">
        <f>SUM(C109:K109)</f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>
        <f>SUM(M109:U109)</f>
        <v>0</v>
      </c>
      <c r="W109" s="4">
        <f>L109+V109</f>
        <v>0</v>
      </c>
      <c r="X109" s="6"/>
      <c r="Y109" s="7"/>
      <c r="Z109" s="7"/>
      <c r="AA109" s="7"/>
      <c r="AB109" s="7"/>
      <c r="AC109" s="4"/>
      <c r="AD109" s="7">
        <f>+W109</f>
        <v>0</v>
      </c>
      <c r="AE109" s="7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</row>
    <row r="110" spans="1:150" ht="15" customHeight="1">
      <c r="A110" s="4"/>
      <c r="B110" s="5">
        <v>5</v>
      </c>
      <c r="C110" s="4"/>
      <c r="D110" s="4"/>
      <c r="E110" s="4"/>
      <c r="F110" s="4"/>
      <c r="G110" s="4"/>
      <c r="H110" s="4"/>
      <c r="I110" s="4"/>
      <c r="J110" s="4"/>
      <c r="K110" s="4"/>
      <c r="L110" s="4">
        <f>SUM(C110:K110)</f>
        <v>0</v>
      </c>
      <c r="M110" s="4"/>
      <c r="N110" s="4"/>
      <c r="O110" s="4"/>
      <c r="P110" s="4"/>
      <c r="Q110" s="4"/>
      <c r="R110" s="4"/>
      <c r="S110" s="4"/>
      <c r="T110" s="4"/>
      <c r="U110" s="4"/>
      <c r="V110" s="4">
        <f>SUM(M110:U110)</f>
        <v>0</v>
      </c>
      <c r="W110" s="4">
        <f>L110+V110</f>
        <v>0</v>
      </c>
      <c r="X110" s="9"/>
      <c r="Y110" s="7"/>
      <c r="Z110" s="7"/>
      <c r="AA110" s="7"/>
      <c r="AB110" s="7"/>
      <c r="AC110" s="4"/>
      <c r="AD110" s="7">
        <f>+W110</f>
        <v>0</v>
      </c>
      <c r="AE110" s="7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</row>
    <row r="111" spans="1:150" ht="15" customHeight="1">
      <c r="A111" s="4" t="s">
        <v>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1">
        <f>SUM(W112:W116)-MAX(W112:W116)</f>
        <v>0</v>
      </c>
      <c r="Y111" s="7"/>
      <c r="Z111" s="7"/>
      <c r="AA111" s="7"/>
      <c r="AB111" s="7"/>
      <c r="AC111" s="7"/>
      <c r="AD111" s="7"/>
      <c r="AE111" s="7"/>
      <c r="AF111" s="2"/>
      <c r="AG111" s="3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</row>
    <row r="112" spans="1:150" ht="15" customHeight="1">
      <c r="A112" s="4" t="s">
        <v>9</v>
      </c>
      <c r="B112" s="5">
        <v>1</v>
      </c>
      <c r="C112" s="4"/>
      <c r="D112" s="4"/>
      <c r="E112" s="4"/>
      <c r="F112" s="4"/>
      <c r="G112" s="4"/>
      <c r="H112" s="4"/>
      <c r="I112" s="4"/>
      <c r="J112" s="4"/>
      <c r="K112" s="4"/>
      <c r="L112" s="4">
        <f>SUM(C112:K112)</f>
        <v>0</v>
      </c>
      <c r="M112" s="4"/>
      <c r="N112" s="4"/>
      <c r="O112" s="4"/>
      <c r="P112" s="4"/>
      <c r="Q112" s="4"/>
      <c r="R112" s="4"/>
      <c r="S112" s="4"/>
      <c r="T112" s="4"/>
      <c r="U112" s="4"/>
      <c r="V112" s="4">
        <f>SUM(M112:U112)</f>
        <v>0</v>
      </c>
      <c r="W112" s="4">
        <f>L112+V112</f>
        <v>0</v>
      </c>
      <c r="X112" s="14"/>
      <c r="Y112" s="7"/>
      <c r="Z112" s="7"/>
      <c r="AA112" s="7"/>
      <c r="AB112" s="7"/>
      <c r="AC112" s="7"/>
      <c r="AD112" s="7"/>
      <c r="AE112" s="7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</row>
    <row r="113" spans="1:150" ht="15" customHeight="1">
      <c r="A113" s="4" t="s">
        <v>9</v>
      </c>
      <c r="B113" s="5">
        <v>2</v>
      </c>
      <c r="C113" s="4"/>
      <c r="D113" s="4"/>
      <c r="E113" s="4"/>
      <c r="F113" s="4"/>
      <c r="G113" s="4"/>
      <c r="H113" s="4"/>
      <c r="I113" s="4"/>
      <c r="J113" s="4"/>
      <c r="K113" s="4"/>
      <c r="L113" s="4">
        <f>SUM(C113:K113)</f>
        <v>0</v>
      </c>
      <c r="M113" s="4"/>
      <c r="N113" s="4"/>
      <c r="O113" s="4"/>
      <c r="P113" s="4"/>
      <c r="Q113" s="4"/>
      <c r="R113" s="4"/>
      <c r="S113" s="4"/>
      <c r="T113" s="4"/>
      <c r="U113" s="4"/>
      <c r="V113" s="4">
        <f>SUM(M113:U113)</f>
        <v>0</v>
      </c>
      <c r="W113" s="4">
        <f>L113+V113</f>
        <v>0</v>
      </c>
      <c r="X113" s="6"/>
      <c r="Y113" s="7"/>
      <c r="Z113" s="7"/>
      <c r="AA113" s="7"/>
      <c r="AB113" s="7"/>
      <c r="AC113" s="7"/>
      <c r="AD113" s="7"/>
      <c r="AE113" s="7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</row>
    <row r="114" spans="1:150" ht="15" customHeight="1">
      <c r="A114" s="4" t="s">
        <v>9</v>
      </c>
      <c r="B114" s="5">
        <v>3</v>
      </c>
      <c r="C114" s="4"/>
      <c r="D114" s="4"/>
      <c r="E114" s="4"/>
      <c r="F114" s="4"/>
      <c r="G114" s="4"/>
      <c r="H114" s="4"/>
      <c r="I114" s="4"/>
      <c r="J114" s="4"/>
      <c r="K114" s="4"/>
      <c r="L114" s="4">
        <f>SUM(C114:K114)</f>
        <v>0</v>
      </c>
      <c r="M114" s="4"/>
      <c r="N114" s="4"/>
      <c r="O114" s="4"/>
      <c r="P114" s="4"/>
      <c r="Q114" s="4"/>
      <c r="R114" s="4"/>
      <c r="S114" s="4"/>
      <c r="T114" s="4"/>
      <c r="U114" s="4"/>
      <c r="V114" s="4">
        <f>SUM(M114:U114)</f>
        <v>0</v>
      </c>
      <c r="W114" s="4">
        <f>L114+V114</f>
        <v>0</v>
      </c>
      <c r="X114" s="6"/>
      <c r="Y114" s="7"/>
      <c r="Z114" s="7"/>
      <c r="AA114" s="7"/>
      <c r="AB114" s="7"/>
      <c r="AC114" s="7"/>
      <c r="AD114" s="7"/>
      <c r="AE114" s="7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</row>
    <row r="115" spans="1:150" ht="15" customHeight="1">
      <c r="A115" s="4" t="s">
        <v>98</v>
      </c>
      <c r="B115" s="5">
        <v>4</v>
      </c>
      <c r="C115" s="4"/>
      <c r="D115" s="4"/>
      <c r="E115" s="4"/>
      <c r="F115" s="4"/>
      <c r="G115" s="4"/>
      <c r="H115" s="4"/>
      <c r="I115" s="4"/>
      <c r="J115" s="4"/>
      <c r="K115" s="4"/>
      <c r="L115" s="4">
        <f>SUM(C115:K115)</f>
        <v>0</v>
      </c>
      <c r="M115" s="4"/>
      <c r="N115" s="4"/>
      <c r="O115" s="4"/>
      <c r="P115" s="4"/>
      <c r="Q115" s="4"/>
      <c r="R115" s="4"/>
      <c r="S115" s="4"/>
      <c r="T115" s="4"/>
      <c r="U115" s="4"/>
      <c r="V115" s="4">
        <f>SUM(M115:U115)</f>
        <v>0</v>
      </c>
      <c r="W115" s="4">
        <f>L115+V115</f>
        <v>0</v>
      </c>
      <c r="X115" s="6"/>
      <c r="Y115" s="7"/>
      <c r="Z115" s="7"/>
      <c r="AA115" s="7"/>
      <c r="AB115" s="7"/>
      <c r="AC115" s="7"/>
      <c r="AD115" s="7"/>
      <c r="AE115" s="7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</row>
    <row r="116" spans="1:150" ht="15" customHeight="1">
      <c r="A116" s="18" t="s">
        <v>9</v>
      </c>
      <c r="B116" s="19">
        <v>5</v>
      </c>
      <c r="C116" s="4"/>
      <c r="D116" s="4"/>
      <c r="E116" s="4"/>
      <c r="F116" s="4"/>
      <c r="G116" s="4"/>
      <c r="H116" s="4"/>
      <c r="I116" s="4"/>
      <c r="J116" s="4"/>
      <c r="K116" s="4"/>
      <c r="L116" s="4">
        <f>SUM(C116:K116)</f>
        <v>0</v>
      </c>
      <c r="M116" s="4"/>
      <c r="N116" s="4"/>
      <c r="O116" s="4"/>
      <c r="P116" s="4"/>
      <c r="Q116" s="4"/>
      <c r="R116" s="4"/>
      <c r="S116" s="4"/>
      <c r="T116" s="4"/>
      <c r="U116" s="4"/>
      <c r="V116" s="4">
        <f>SUM(M116:U116)</f>
        <v>0</v>
      </c>
      <c r="W116" s="4">
        <f>L116+V116</f>
        <v>0</v>
      </c>
      <c r="X116" s="6"/>
      <c r="Y116" s="24"/>
      <c r="Z116" s="7"/>
      <c r="AA116" s="7"/>
      <c r="AB116" s="7"/>
      <c r="AC116" s="7"/>
      <c r="AD116" s="7"/>
      <c r="AE116" s="7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</row>
    <row r="117" spans="1:150" ht="15" customHeight="1">
      <c r="A117" s="16"/>
      <c r="B117" s="25"/>
      <c r="C117" s="4"/>
      <c r="D117" s="4"/>
      <c r="E117" s="4"/>
      <c r="F117" s="4"/>
      <c r="G117" s="4"/>
      <c r="H117" s="4"/>
      <c r="I117" s="4"/>
      <c r="J117" s="4"/>
      <c r="K117" s="4"/>
      <c r="L117" s="26"/>
      <c r="M117" s="4"/>
      <c r="N117" s="4"/>
      <c r="O117" s="4"/>
      <c r="P117" s="4"/>
      <c r="Q117" s="4"/>
      <c r="R117" s="4"/>
      <c r="S117" s="4"/>
      <c r="T117" s="4"/>
      <c r="U117" s="4"/>
      <c r="V117" s="11"/>
      <c r="W117" s="27"/>
      <c r="X117" s="12"/>
      <c r="Y117" s="24"/>
      <c r="Z117" s="7"/>
      <c r="AA117" s="7"/>
      <c r="AB117" s="7"/>
      <c r="AC117" s="7"/>
      <c r="AD117" s="7"/>
      <c r="AE117" s="7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</row>
    <row r="118" spans="1:150" ht="15" customHeight="1">
      <c r="A118" s="16" t="s">
        <v>99</v>
      </c>
      <c r="B118" s="28"/>
      <c r="C118" s="29">
        <f t="shared" ref="C118:K118" si="0">(C116/92)</f>
        <v>0</v>
      </c>
      <c r="D118" s="29">
        <f t="shared" si="0"/>
        <v>0</v>
      </c>
      <c r="E118" s="29">
        <f t="shared" si="0"/>
        <v>0</v>
      </c>
      <c r="F118" s="29">
        <f t="shared" si="0"/>
        <v>0</v>
      </c>
      <c r="G118" s="29">
        <f t="shared" si="0"/>
        <v>0</v>
      </c>
      <c r="H118" s="29">
        <f t="shared" si="0"/>
        <v>0</v>
      </c>
      <c r="I118" s="29">
        <f t="shared" si="0"/>
        <v>0</v>
      </c>
      <c r="J118" s="29">
        <f t="shared" si="0"/>
        <v>0</v>
      </c>
      <c r="K118" s="29">
        <f t="shared" si="0"/>
        <v>0</v>
      </c>
      <c r="L118" s="30">
        <f>+L116/90</f>
        <v>0</v>
      </c>
      <c r="M118" s="29">
        <f t="shared" ref="M118:U118" si="1">(M116/92)</f>
        <v>0</v>
      </c>
      <c r="N118" s="29">
        <f t="shared" si="1"/>
        <v>0</v>
      </c>
      <c r="O118" s="29">
        <f t="shared" si="1"/>
        <v>0</v>
      </c>
      <c r="P118" s="29">
        <f t="shared" si="1"/>
        <v>0</v>
      </c>
      <c r="Q118" s="29">
        <f t="shared" si="1"/>
        <v>0</v>
      </c>
      <c r="R118" s="29">
        <f t="shared" si="1"/>
        <v>0</v>
      </c>
      <c r="S118" s="29">
        <f t="shared" si="1"/>
        <v>0</v>
      </c>
      <c r="T118" s="29">
        <f t="shared" si="1"/>
        <v>0</v>
      </c>
      <c r="U118" s="29">
        <f t="shared" si="1"/>
        <v>0</v>
      </c>
      <c r="V118" s="9">
        <f>+V116/90</f>
        <v>0</v>
      </c>
      <c r="W118" s="7"/>
      <c r="X118" s="31"/>
      <c r="Y118" s="24"/>
      <c r="Z118" s="7"/>
      <c r="AA118" s="7"/>
      <c r="AB118" s="7"/>
      <c r="AC118" s="7"/>
      <c r="AD118" s="7"/>
      <c r="AE118" s="7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</row>
    <row r="119" spans="1:150" ht="15" customHeight="1">
      <c r="A119" s="32" t="s">
        <v>100</v>
      </c>
      <c r="B119" s="7"/>
      <c r="C119" s="33"/>
      <c r="D119" s="33"/>
      <c r="E119" s="33"/>
      <c r="F119" s="33"/>
      <c r="G119" s="33"/>
      <c r="H119" s="33"/>
      <c r="I119" s="33"/>
      <c r="J119" s="33"/>
      <c r="K119" s="34"/>
      <c r="L119" s="35"/>
      <c r="M119" s="36"/>
      <c r="N119" s="33"/>
      <c r="O119" s="33"/>
      <c r="P119" s="33"/>
      <c r="Q119" s="33"/>
      <c r="R119" s="33"/>
      <c r="S119" s="33"/>
      <c r="T119" s="33"/>
      <c r="U119" s="34"/>
      <c r="V119" s="35"/>
      <c r="W119" s="37">
        <f>SUM(W2:W86)</f>
        <v>5729</v>
      </c>
      <c r="X119" s="31"/>
      <c r="Y119" s="24"/>
      <c r="Z119" s="7"/>
      <c r="AA119" s="7"/>
      <c r="AB119" s="7"/>
      <c r="AC119" s="7"/>
      <c r="AD119" s="7"/>
      <c r="AE119" s="7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</row>
    <row r="120" spans="1:150" ht="15" customHeight="1">
      <c r="A120" s="24" t="s">
        <v>101</v>
      </c>
      <c r="B120" s="7"/>
      <c r="C120" s="38"/>
      <c r="D120" s="38"/>
      <c r="E120" s="38"/>
      <c r="F120" s="38"/>
      <c r="G120" s="38"/>
      <c r="H120" s="38"/>
      <c r="I120" s="38"/>
      <c r="J120" s="38"/>
      <c r="K120" s="38"/>
      <c r="L120" s="17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16">
        <f>(W119/90)</f>
        <v>63.655555555555559</v>
      </c>
      <c r="X120" s="40"/>
      <c r="Y120" s="24"/>
      <c r="Z120" s="7"/>
      <c r="AA120" s="7"/>
      <c r="AB120" s="7"/>
      <c r="AC120" s="7"/>
      <c r="AD120" s="7"/>
      <c r="AE120" s="7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</row>
    <row r="121" spans="1:150" ht="15" customHeight="1">
      <c r="A121" s="24" t="s">
        <v>102</v>
      </c>
      <c r="B121" s="41"/>
      <c r="C121" s="42">
        <f t="shared" ref="C121:K121" si="2">+C2</f>
        <v>5</v>
      </c>
      <c r="D121" s="42">
        <f t="shared" si="2"/>
        <v>4</v>
      </c>
      <c r="E121" s="42">
        <f t="shared" si="2"/>
        <v>3</v>
      </c>
      <c r="F121" s="42">
        <f t="shared" si="2"/>
        <v>5</v>
      </c>
      <c r="G121" s="42">
        <f t="shared" si="2"/>
        <v>3</v>
      </c>
      <c r="H121" s="42">
        <f t="shared" si="2"/>
        <v>5</v>
      </c>
      <c r="I121" s="42">
        <f t="shared" si="2"/>
        <v>4</v>
      </c>
      <c r="J121" s="42">
        <f t="shared" si="2"/>
        <v>3</v>
      </c>
      <c r="K121" s="42">
        <f t="shared" si="2"/>
        <v>4</v>
      </c>
      <c r="L121" s="43">
        <f>+SUM(C121:K121)</f>
        <v>36</v>
      </c>
      <c r="M121" s="42">
        <f t="shared" ref="M121:U121" si="3">+M2</f>
        <v>4</v>
      </c>
      <c r="N121" s="42">
        <f t="shared" si="3"/>
        <v>0</v>
      </c>
      <c r="O121" s="42">
        <f t="shared" si="3"/>
        <v>4</v>
      </c>
      <c r="P121" s="42">
        <f t="shared" si="3"/>
        <v>4</v>
      </c>
      <c r="Q121" s="42">
        <f t="shared" si="3"/>
        <v>3</v>
      </c>
      <c r="R121" s="42">
        <f t="shared" si="3"/>
        <v>4</v>
      </c>
      <c r="S121" s="42">
        <f t="shared" si="3"/>
        <v>3</v>
      </c>
      <c r="T121" s="42">
        <f t="shared" si="3"/>
        <v>4</v>
      </c>
      <c r="U121" s="42">
        <f t="shared" si="3"/>
        <v>5</v>
      </c>
      <c r="V121" s="6">
        <f>+SUM(M121:U121)</f>
        <v>31</v>
      </c>
      <c r="W121" s="17">
        <f>+SUM(L121+V121)</f>
        <v>67</v>
      </c>
      <c r="X121" s="31" t="s">
        <v>9</v>
      </c>
      <c r="Y121" s="24"/>
      <c r="Z121" s="7"/>
      <c r="AA121" s="7"/>
      <c r="AB121" s="7"/>
      <c r="AC121" s="7"/>
      <c r="AD121" s="7"/>
      <c r="AE121" s="7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</row>
    <row r="122" spans="1:150" ht="15" customHeight="1">
      <c r="A122" s="24"/>
      <c r="B122" s="7"/>
      <c r="C122" s="44"/>
      <c r="D122" s="44"/>
      <c r="E122" s="44"/>
      <c r="F122" s="44"/>
      <c r="G122" s="44"/>
      <c r="H122" s="44"/>
      <c r="I122" s="44"/>
      <c r="J122" s="44"/>
      <c r="K122" s="44"/>
      <c r="L122" s="7"/>
      <c r="M122" s="44"/>
      <c r="N122" s="44"/>
      <c r="O122" s="44"/>
      <c r="P122" s="44"/>
      <c r="Q122" s="44"/>
      <c r="R122" s="44"/>
      <c r="S122" s="44"/>
      <c r="T122" s="44"/>
      <c r="U122" s="44"/>
      <c r="V122" s="7"/>
      <c r="W122" s="7"/>
      <c r="X122" s="31"/>
      <c r="Y122" s="24"/>
      <c r="Z122" s="7"/>
      <c r="AA122" s="7"/>
      <c r="AB122" s="7"/>
      <c r="AC122" s="7"/>
      <c r="AD122" s="7"/>
      <c r="AE122" s="7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</row>
    <row r="123" spans="1:150" ht="15" customHeight="1">
      <c r="A123" s="45" t="s">
        <v>103</v>
      </c>
      <c r="B123" s="46"/>
      <c r="C123" s="29">
        <f t="shared" ref="C123:K123" si="4">(C118-C121)</f>
        <v>-5</v>
      </c>
      <c r="D123" s="29">
        <f t="shared" si="4"/>
        <v>-4</v>
      </c>
      <c r="E123" s="29">
        <f t="shared" si="4"/>
        <v>-3</v>
      </c>
      <c r="F123" s="29">
        <f t="shared" si="4"/>
        <v>-5</v>
      </c>
      <c r="G123" s="29">
        <f t="shared" si="4"/>
        <v>-3</v>
      </c>
      <c r="H123" s="29">
        <f t="shared" si="4"/>
        <v>-5</v>
      </c>
      <c r="I123" s="29">
        <f t="shared" si="4"/>
        <v>-4</v>
      </c>
      <c r="J123" s="29">
        <f t="shared" si="4"/>
        <v>-3</v>
      </c>
      <c r="K123" s="29">
        <f t="shared" si="4"/>
        <v>-4</v>
      </c>
      <c r="L123" s="47"/>
      <c r="M123" s="29">
        <f t="shared" ref="M123:U123" si="5">(M118-M121)</f>
        <v>-4</v>
      </c>
      <c r="N123" s="29">
        <f t="shared" si="5"/>
        <v>0</v>
      </c>
      <c r="O123" s="29">
        <f t="shared" si="5"/>
        <v>-4</v>
      </c>
      <c r="P123" s="29">
        <f t="shared" si="5"/>
        <v>-4</v>
      </c>
      <c r="Q123" s="29">
        <f t="shared" si="5"/>
        <v>-3</v>
      </c>
      <c r="R123" s="29">
        <f t="shared" si="5"/>
        <v>-4</v>
      </c>
      <c r="S123" s="29">
        <f t="shared" si="5"/>
        <v>-3</v>
      </c>
      <c r="T123" s="29">
        <f t="shared" si="5"/>
        <v>-4</v>
      </c>
      <c r="U123" s="29">
        <f t="shared" si="5"/>
        <v>-5</v>
      </c>
      <c r="V123" s="48"/>
      <c r="W123" s="49"/>
      <c r="X123" s="50"/>
      <c r="Y123" s="24"/>
      <c r="Z123" s="7"/>
      <c r="AA123" s="7"/>
      <c r="AB123" s="7"/>
      <c r="AC123" s="7"/>
      <c r="AD123" s="7"/>
      <c r="AE123" s="7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</row>
    <row r="124" spans="1:150" ht="20.100000000000001" customHeight="1"/>
  </sheetData>
  <printOptions gridLinesSet="0"/>
  <pageMargins left="1.25" right="1.25" top="0.75" bottom="0.75" header="0.3" footer="0.3"/>
  <pageSetup paperSize="3" fitToWidth="0" fitToHeight="0" orientation="portrait" useFirstPageNumber="1" horizontalDpi="254" verticalDpi="25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2014-10-04T03:03:45Z</dcterms:created>
  <dcterms:modified xsi:type="dcterms:W3CDTF">2014-10-04T03:03:45Z</dcterms:modified>
</cp:coreProperties>
</file>